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63871" yWindow="510" windowWidth="19320" windowHeight="12120" activeTab="0"/>
  </bookViews>
  <sheets>
    <sheet name="Sheet1" sheetId="1" r:id="rId1"/>
    <sheet name="Sheet2" sheetId="2" r:id="rId2"/>
    <sheet name="Sheet3" sheetId="3" r:id="rId3"/>
  </sheets>
  <definedNames/>
  <calcPr fullCalcOnLoad="1"/>
</workbook>
</file>

<file path=xl/sharedStrings.xml><?xml version="1.0" encoding="utf-8"?>
<sst xmlns="http://schemas.openxmlformats.org/spreadsheetml/2006/main" count="215" uniqueCount="122">
  <si>
    <t>DCC#</t>
  </si>
  <si>
    <t>Description</t>
  </si>
  <si>
    <t>Total Quantity needed:</t>
  </si>
  <si>
    <t>Drawing List for SOW C1000241:</t>
  </si>
  <si>
    <t xml:space="preserve">D0901554 </t>
  </si>
  <si>
    <t>D1002342</t>
  </si>
  <si>
    <t>D0902436</t>
  </si>
  <si>
    <t>PIN Carrier</t>
  </si>
  <si>
    <t>D0902310</t>
  </si>
  <si>
    <t>D0902428</t>
  </si>
  <si>
    <t>D0902422</t>
  </si>
  <si>
    <t>D1000176</t>
  </si>
  <si>
    <t>D1000175</t>
  </si>
  <si>
    <t>D0902426</t>
  </si>
  <si>
    <t>D0901183</t>
  </si>
  <si>
    <t>Magnet bracket</t>
  </si>
  <si>
    <t>left connector</t>
  </si>
  <si>
    <t>actuator post</t>
  </si>
  <si>
    <t>tooling bar</t>
  </si>
  <si>
    <t>0-1 vert. actuator</t>
  </si>
  <si>
    <t>right thermal bar</t>
  </si>
  <si>
    <t>right connector</t>
  </si>
  <si>
    <t>left thermal bar</t>
  </si>
  <si>
    <t>vert coil bracket</t>
  </si>
  <si>
    <t>vert bridge</t>
  </si>
  <si>
    <t>D0902356</t>
  </si>
  <si>
    <t>D1000469</t>
  </si>
  <si>
    <t>D0902610</t>
  </si>
  <si>
    <t>D1000470</t>
  </si>
  <si>
    <t>D1000472</t>
  </si>
  <si>
    <t>mount</t>
  </si>
  <si>
    <t>sensor base</t>
  </si>
  <si>
    <t>spherical washer</t>
  </si>
  <si>
    <t>target</t>
  </si>
  <si>
    <t>target body</t>
  </si>
  <si>
    <t>D0902424</t>
  </si>
  <si>
    <t>D0902427</t>
  </si>
  <si>
    <t>0-1 horiz. Actuator</t>
  </si>
  <si>
    <t>connector</t>
  </si>
  <si>
    <t>vertical coil bracket</t>
  </si>
  <si>
    <t>0-1 vert  AND horiz actuator</t>
  </si>
  <si>
    <t>0-1 AND 1-2,  vert  AND horiz actuators</t>
  </si>
  <si>
    <t>v1</t>
  </si>
  <si>
    <t>0-1 vert  AND horiz actuator- tooling</t>
  </si>
  <si>
    <t>D0902137</t>
  </si>
  <si>
    <t>tooling bracket</t>
  </si>
  <si>
    <t>1-2 vert actuator-- tooling</t>
  </si>
  <si>
    <t>D0902435</t>
  </si>
  <si>
    <t>pin carrier</t>
  </si>
  <si>
    <t>1-2 vert. AND horiz. actuator-- tooling</t>
  </si>
  <si>
    <t>D0902161</t>
  </si>
  <si>
    <t>D0902236</t>
  </si>
  <si>
    <t>D0902154</t>
  </si>
  <si>
    <t>D0902153</t>
  </si>
  <si>
    <t>D0902155</t>
  </si>
  <si>
    <t>D0902156</t>
  </si>
  <si>
    <t>D1000678</t>
  </si>
  <si>
    <t>D1000679</t>
  </si>
  <si>
    <t>D0902157</t>
  </si>
  <si>
    <t>magnet mount</t>
  </si>
  <si>
    <t>bracket</t>
  </si>
  <si>
    <t>thermal bar left</t>
  </si>
  <si>
    <t>thermal bar right</t>
  </si>
  <si>
    <t>coil bracket</t>
  </si>
  <si>
    <t>spherical washer 2" concave</t>
  </si>
  <si>
    <t>spherical washer 2" convex</t>
  </si>
  <si>
    <t>spherical washer 1" concave</t>
  </si>
  <si>
    <t>spherical washer 1" convex</t>
  </si>
  <si>
    <t xml:space="preserve">1-2 vert actuator  </t>
  </si>
  <si>
    <t xml:space="preserve">1-2 vert AND horiz. actuator  </t>
  </si>
  <si>
    <t>D0902249</t>
  </si>
  <si>
    <t>D0902251</t>
  </si>
  <si>
    <t>sensor mount</t>
  </si>
  <si>
    <t>target mount</t>
  </si>
  <si>
    <t>1-2 horizontal actuator</t>
  </si>
  <si>
    <t>D0902136</t>
  </si>
  <si>
    <t>1-2 horizontal actuator- tooling</t>
  </si>
  <si>
    <t>D0902134</t>
  </si>
  <si>
    <t>D0902162</t>
  </si>
  <si>
    <t>D0902250</t>
  </si>
  <si>
    <t>D0902252</t>
  </si>
  <si>
    <t>slide bracket</t>
  </si>
  <si>
    <t>rev</t>
  </si>
  <si>
    <t>magnet interposer</t>
  </si>
  <si>
    <t>D1000908</t>
  </si>
  <si>
    <t>D047935</t>
  </si>
  <si>
    <t>D1000862</t>
  </si>
  <si>
    <t>D047942</t>
  </si>
  <si>
    <t>D0901805</t>
  </si>
  <si>
    <t>D1000860</t>
  </si>
  <si>
    <t>D1000861</t>
  </si>
  <si>
    <t>D0902551</t>
  </si>
  <si>
    <t>D1000875</t>
  </si>
  <si>
    <t>D1000873</t>
  </si>
  <si>
    <t>Housing</t>
  </si>
  <si>
    <t>Spherical Pin</t>
  </si>
  <si>
    <t>Cap</t>
  </si>
  <si>
    <t>Custom washer</t>
  </si>
  <si>
    <t>Stage 0-1 Locker Shims</t>
  </si>
  <si>
    <t xml:space="preserve"> Stage 0-1 Sleeve</t>
  </si>
  <si>
    <t>Stage 0-1 Post</t>
  </si>
  <si>
    <t>Stage 1-2 Locker Shims</t>
  </si>
  <si>
    <t xml:space="preserve"> Stage 1-2Sleeve</t>
  </si>
  <si>
    <t>Stage 1-2 Post</t>
  </si>
  <si>
    <t>v3</t>
  </si>
  <si>
    <t>v2</t>
  </si>
  <si>
    <t>0-1 locker</t>
  </si>
  <si>
    <t>1-2 locker</t>
  </si>
  <si>
    <t>0-1 AND 1-2 locker</t>
  </si>
  <si>
    <t>Delivered to MIT by 8/17/2010</t>
  </si>
  <si>
    <t>Delivered to LHO by 9/14/2010</t>
  </si>
  <si>
    <t>Delivered to LLO by 10/12/2010</t>
  </si>
  <si>
    <t>Delivered to LHO by 11/9/2010</t>
  </si>
  <si>
    <t>Delivered to LLO by 1/3/2011</t>
  </si>
  <si>
    <t>Delivered to LHO by 2/14/2011</t>
  </si>
  <si>
    <t>Delivered to LLO by 3/28/2011</t>
  </si>
  <si>
    <t>Delivered to LHO by 3/28/2011</t>
  </si>
  <si>
    <t>Delivered to LHO by 4/18/2011</t>
  </si>
  <si>
    <t>70 of each type 00 thru 10</t>
  </si>
  <si>
    <t>6 sets</t>
  </si>
  <si>
    <t>8 sets</t>
  </si>
  <si>
    <t>Document #: C1000620</t>
  </si>
</sst>
</file>

<file path=xl/styles.xml><?xml version="1.0" encoding="utf-8"?>
<styleSheet xmlns="http://schemas.openxmlformats.org/spreadsheetml/2006/main">
  <numFmts count="12">
    <numFmt numFmtId="5" formatCode="&quot;$&quot;#,##0_);\(&quot;$&quot;#,##0\)"/>
    <numFmt numFmtId="6" formatCode="&quot;$&quot;#,##0_);[Red]\(&quot;$&quot;#,##0\)"/>
    <numFmt numFmtId="7" formatCode="&quot;$&quot;#,##0.00_);\(&quot;$&quot;#,##0.00\)"/>
    <numFmt numFmtId="8" formatCode="&quot;$&quot;#,##0.00_);[Red]\(&quot;$&quot;#,##0.00\)"/>
    <numFmt numFmtId="42" formatCode="_(&quot;$&quot;* #,##0_);_(&quot;$&quot;* \(#,##0\);_(&quot;$&quot;* &quot;-&quot;_);_(@_)"/>
    <numFmt numFmtId="41" formatCode="_(* #,##0_);_(* \(#,##0\);_(* &quot;-&quot;_);_(@_)"/>
    <numFmt numFmtId="44" formatCode="_(&quot;$&quot;* #,##0.00_);_(&quot;$&quot;* \(#,##0.00\);_(&quot;$&quot;* &quot;-&quot;??_);_(@_)"/>
    <numFmt numFmtId="43" formatCode="_(* #,##0.00_);_(* \(#,##0.00\);_(* &quot;-&quot;??_);_(@_)"/>
    <numFmt numFmtId="164" formatCode="&quot;Yes&quot;;&quot;Yes&quot;;&quot;No&quot;"/>
    <numFmt numFmtId="165" formatCode="&quot;True&quot;;&quot;True&quot;;&quot;False&quot;"/>
    <numFmt numFmtId="166" formatCode="&quot;On&quot;;&quot;On&quot;;&quot;Off&quot;"/>
    <numFmt numFmtId="167" formatCode="[$€-2]\ #,##0.00_);[Red]\([$€-2]\ #,##0.00\)"/>
  </numFmts>
  <fonts count="39">
    <font>
      <sz val="11"/>
      <color theme="1"/>
      <name val="Calibri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20"/>
      <name val="Calibri"/>
      <family val="2"/>
    </font>
    <font>
      <b/>
      <sz val="11"/>
      <color indexed="52"/>
      <name val="Calibri"/>
      <family val="2"/>
    </font>
    <font>
      <b/>
      <sz val="11"/>
      <color indexed="9"/>
      <name val="Calibri"/>
      <family val="2"/>
    </font>
    <font>
      <i/>
      <sz val="11"/>
      <color indexed="23"/>
      <name val="Calibri"/>
      <family val="2"/>
    </font>
    <font>
      <u val="single"/>
      <sz val="11"/>
      <color indexed="20"/>
      <name val="Calibri"/>
      <family val="2"/>
    </font>
    <font>
      <sz val="11"/>
      <color indexed="17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u val="single"/>
      <sz val="11"/>
      <color indexed="12"/>
      <name val="Calibri"/>
      <family val="2"/>
    </font>
    <font>
      <sz val="11"/>
      <color indexed="62"/>
      <name val="Calibri"/>
      <family val="2"/>
    </font>
    <font>
      <sz val="11"/>
      <color indexed="52"/>
      <name val="Calibri"/>
      <family val="2"/>
    </font>
    <font>
      <sz val="11"/>
      <color indexed="60"/>
      <name val="Calibri"/>
      <family val="2"/>
    </font>
    <font>
      <b/>
      <sz val="11"/>
      <color indexed="63"/>
      <name val="Calibri"/>
      <family val="2"/>
    </font>
    <font>
      <b/>
      <sz val="18"/>
      <color indexed="56"/>
      <name val="Cambria"/>
      <family val="2"/>
    </font>
    <font>
      <b/>
      <sz val="11"/>
      <color indexed="8"/>
      <name val="Calibri"/>
      <family val="2"/>
    </font>
    <font>
      <sz val="11"/>
      <color indexed="10"/>
      <name val="Calibri"/>
      <family val="2"/>
    </font>
    <font>
      <sz val="11"/>
      <color theme="0"/>
      <name val="Calibri"/>
      <family val="2"/>
    </font>
    <font>
      <sz val="11"/>
      <color rgb="FF9C0006"/>
      <name val="Calibri"/>
      <family val="2"/>
    </font>
    <font>
      <b/>
      <sz val="11"/>
      <color rgb="FFFA7D00"/>
      <name val="Calibri"/>
      <family val="2"/>
    </font>
    <font>
      <b/>
      <sz val="11"/>
      <color theme="0"/>
      <name val="Calibri"/>
      <family val="2"/>
    </font>
    <font>
      <i/>
      <sz val="11"/>
      <color rgb="FF7F7F7F"/>
      <name val="Calibri"/>
      <family val="2"/>
    </font>
    <font>
      <u val="single"/>
      <sz val="11"/>
      <color theme="11"/>
      <name val="Calibri"/>
      <family val="2"/>
    </font>
    <font>
      <sz val="11"/>
      <color rgb="FF0061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u val="single"/>
      <sz val="11"/>
      <color theme="10"/>
      <name val="Calibri"/>
      <family val="2"/>
    </font>
    <font>
      <sz val="11"/>
      <color rgb="FF3F3F76"/>
      <name val="Calibri"/>
      <family val="2"/>
    </font>
    <font>
      <sz val="11"/>
      <color rgb="FFFA7D00"/>
      <name val="Calibri"/>
      <family val="2"/>
    </font>
    <font>
      <sz val="11"/>
      <color rgb="FF9C6500"/>
      <name val="Calibri"/>
      <family val="2"/>
    </font>
    <font>
      <b/>
      <sz val="11"/>
      <color rgb="FF3F3F3F"/>
      <name val="Calibri"/>
      <family val="2"/>
    </font>
    <font>
      <b/>
      <sz val="18"/>
      <color theme="3"/>
      <name val="Cambria"/>
      <family val="2"/>
    </font>
    <font>
      <b/>
      <sz val="11"/>
      <color theme="1"/>
      <name val="Calibri"/>
      <family val="2"/>
    </font>
    <font>
      <sz val="11"/>
      <color rgb="FFFF0000"/>
      <name val="Calibri"/>
      <family val="2"/>
    </font>
    <font>
      <sz val="11"/>
      <color rgb="FF0000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</fills>
  <borders count="1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0" fillId="14" borderId="0" applyNumberFormat="0" applyBorder="0" applyAlignment="0" applyProtection="0"/>
    <xf numFmtId="0" fontId="20" fillId="15" borderId="0" applyNumberFormat="0" applyBorder="0" applyAlignment="0" applyProtection="0"/>
    <xf numFmtId="0" fontId="20" fillId="16" borderId="0" applyNumberFormat="0" applyBorder="0" applyAlignment="0" applyProtection="0"/>
    <xf numFmtId="0" fontId="20" fillId="17" borderId="0" applyNumberFormat="0" applyBorder="0" applyAlignment="0" applyProtection="0"/>
    <xf numFmtId="0" fontId="20" fillId="18" borderId="0" applyNumberFormat="0" applyBorder="0" applyAlignment="0" applyProtection="0"/>
    <xf numFmtId="0" fontId="20" fillId="19" borderId="0" applyNumberFormat="0" applyBorder="0" applyAlignment="0" applyProtection="0"/>
    <xf numFmtId="0" fontId="20" fillId="20" borderId="0" applyNumberFormat="0" applyBorder="0" applyAlignment="0" applyProtection="0"/>
    <xf numFmtId="0" fontId="20" fillId="21" borderId="0" applyNumberFormat="0" applyBorder="0" applyAlignment="0" applyProtection="0"/>
    <xf numFmtId="0" fontId="20" fillId="22" borderId="0" applyNumberFormat="0" applyBorder="0" applyAlignment="0" applyProtection="0"/>
    <xf numFmtId="0" fontId="20" fillId="23" borderId="0" applyNumberFormat="0" applyBorder="0" applyAlignment="0" applyProtection="0"/>
    <xf numFmtId="0" fontId="20" fillId="24" borderId="0" applyNumberFormat="0" applyBorder="0" applyAlignment="0" applyProtection="0"/>
    <xf numFmtId="0" fontId="20" fillId="25" borderId="0" applyNumberFormat="0" applyBorder="0" applyAlignment="0" applyProtection="0"/>
    <xf numFmtId="0" fontId="21" fillId="26" borderId="0" applyNumberFormat="0" applyBorder="0" applyAlignment="0" applyProtection="0"/>
    <xf numFmtId="0" fontId="22" fillId="27" borderId="1" applyNumberFormat="0" applyAlignment="0" applyProtection="0"/>
    <xf numFmtId="0" fontId="23" fillId="28" borderId="2" applyNumberFormat="0" applyAlignment="0" applyProtection="0"/>
    <xf numFmtId="43" fontId="0" fillId="0" borderId="0" applyFont="0" applyFill="0" applyBorder="0" applyAlignment="0" applyProtection="0"/>
    <xf numFmtId="41" fontId="0" fillId="0" borderId="0" applyFont="0" applyFill="0" applyBorder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24" fillId="0" borderId="0" applyNumberFormat="0" applyFill="0" applyBorder="0" applyAlignment="0" applyProtection="0"/>
    <xf numFmtId="0" fontId="25" fillId="0" borderId="0" applyNumberFormat="0" applyFill="0" applyBorder="0" applyAlignment="0" applyProtection="0"/>
    <xf numFmtId="0" fontId="26" fillId="29" borderId="0" applyNumberFormat="0" applyBorder="0" applyAlignment="0" applyProtection="0"/>
    <xf numFmtId="0" fontId="27" fillId="0" borderId="3" applyNumberFormat="0" applyFill="0" applyAlignment="0" applyProtection="0"/>
    <xf numFmtId="0" fontId="28" fillId="0" borderId="4" applyNumberFormat="0" applyFill="0" applyAlignment="0" applyProtection="0"/>
    <xf numFmtId="0" fontId="29" fillId="0" borderId="5" applyNumberFormat="0" applyFill="0" applyAlignment="0" applyProtection="0"/>
    <xf numFmtId="0" fontId="29" fillId="0" borderId="0" applyNumberFormat="0" applyFill="0" applyBorder="0" applyAlignment="0" applyProtection="0"/>
    <xf numFmtId="0" fontId="30" fillId="0" borderId="0" applyNumberFormat="0" applyFill="0" applyBorder="0" applyAlignment="0" applyProtection="0"/>
    <xf numFmtId="0" fontId="31" fillId="30" borderId="1" applyNumberFormat="0" applyAlignment="0" applyProtection="0"/>
    <xf numFmtId="0" fontId="32" fillId="0" borderId="6" applyNumberFormat="0" applyFill="0" applyAlignment="0" applyProtection="0"/>
    <xf numFmtId="0" fontId="33" fillId="31" borderId="0" applyNumberFormat="0" applyBorder="0" applyAlignment="0" applyProtection="0"/>
    <xf numFmtId="0" fontId="0" fillId="32" borderId="7" applyNumberFormat="0" applyFont="0" applyAlignment="0" applyProtection="0"/>
    <xf numFmtId="0" fontId="34" fillId="27" borderId="8" applyNumberFormat="0" applyAlignment="0" applyProtection="0"/>
    <xf numFmtId="9" fontId="0" fillId="0" borderId="0" applyFont="0" applyFill="0" applyBorder="0" applyAlignment="0" applyProtection="0"/>
    <xf numFmtId="0" fontId="35" fillId="0" borderId="0" applyNumberFormat="0" applyFill="0" applyBorder="0" applyAlignment="0" applyProtection="0"/>
    <xf numFmtId="0" fontId="36" fillId="0" borderId="9" applyNumberFormat="0" applyFill="0" applyAlignment="0" applyProtection="0"/>
    <xf numFmtId="0" fontId="37" fillId="0" borderId="0" applyNumberFormat="0" applyFill="0" applyBorder="0" applyAlignment="0" applyProtection="0"/>
  </cellStyleXfs>
  <cellXfs count="17">
    <xf numFmtId="0" fontId="0" fillId="0" borderId="0" xfId="0" applyFont="1" applyAlignment="1">
      <alignment/>
    </xf>
    <xf numFmtId="0" fontId="36" fillId="0" borderId="0" xfId="0" applyFont="1" applyAlignment="1">
      <alignment horizontal="left"/>
    </xf>
    <xf numFmtId="0" fontId="0" fillId="0" borderId="0" xfId="0" applyFont="1" applyAlignment="1">
      <alignment horizontal="left"/>
    </xf>
    <xf numFmtId="0" fontId="0" fillId="0" borderId="10" xfId="0" applyFont="1" applyBorder="1" applyAlignment="1">
      <alignment horizontal="left"/>
    </xf>
    <xf numFmtId="0" fontId="0" fillId="0" borderId="0" xfId="0" applyFont="1" applyBorder="1" applyAlignment="1">
      <alignment horizontal="left"/>
    </xf>
    <xf numFmtId="0" fontId="0" fillId="0" borderId="11" xfId="0" applyFont="1" applyBorder="1" applyAlignment="1">
      <alignment horizontal="left"/>
    </xf>
    <xf numFmtId="0" fontId="0" fillId="0" borderId="12" xfId="0" applyFont="1" applyBorder="1" applyAlignment="1">
      <alignment horizontal="left" wrapText="1"/>
    </xf>
    <xf numFmtId="0" fontId="0" fillId="0" borderId="13" xfId="0" applyFont="1" applyBorder="1" applyAlignment="1">
      <alignment horizontal="left" wrapText="1"/>
    </xf>
    <xf numFmtId="0" fontId="0" fillId="0" borderId="12" xfId="0" applyBorder="1" applyAlignment="1">
      <alignment horizontal="left" wrapText="1"/>
    </xf>
    <xf numFmtId="0" fontId="0" fillId="0" borderId="14" xfId="0" applyBorder="1" applyAlignment="1">
      <alignment horizontal="left" wrapText="1"/>
    </xf>
    <xf numFmtId="0" fontId="0" fillId="0" borderId="15" xfId="0" applyFont="1" applyBorder="1" applyAlignment="1">
      <alignment horizontal="left"/>
    </xf>
    <xf numFmtId="0" fontId="0" fillId="0" borderId="15" xfId="0" applyFont="1" applyBorder="1" applyAlignment="1">
      <alignment horizontal="center"/>
    </xf>
    <xf numFmtId="0" fontId="38" fillId="0" borderId="15" xfId="0" applyFont="1" applyBorder="1" applyAlignment="1">
      <alignment horizontal="left"/>
    </xf>
    <xf numFmtId="0" fontId="0" fillId="0" borderId="15" xfId="0" applyBorder="1" applyAlignment="1">
      <alignment horizontal="center"/>
    </xf>
    <xf numFmtId="0" fontId="0" fillId="0" borderId="15" xfId="0" applyBorder="1" applyAlignment="1">
      <alignment horizontal="left"/>
    </xf>
    <xf numFmtId="0" fontId="0" fillId="0" borderId="15" xfId="0" applyBorder="1" applyAlignment="1">
      <alignment horizontal="center" wrapText="1"/>
    </xf>
    <xf numFmtId="0" fontId="0" fillId="0" borderId="0" xfId="0" applyAlignment="1">
      <alignment horizontal="left"/>
    </xf>
  </cellXfs>
  <cellStyles count="49">
    <cellStyle name="Normal" xfId="0"/>
    <cellStyle name="20% - Accent1" xfId="15"/>
    <cellStyle name="20% - Accent2" xfId="16"/>
    <cellStyle name="20% - Accent3" xfId="17"/>
    <cellStyle name="20% - Accent4" xfId="18"/>
    <cellStyle name="20% - Accent5" xfId="19"/>
    <cellStyle name="20% - Accent6" xfId="20"/>
    <cellStyle name="40% - Accent1" xfId="21"/>
    <cellStyle name="40% - Accent2" xfId="22"/>
    <cellStyle name="40% - Accent3" xfId="23"/>
    <cellStyle name="40% - Accent4" xfId="24"/>
    <cellStyle name="40% - Accent5" xfId="25"/>
    <cellStyle name="40% - Accent6" xfId="26"/>
    <cellStyle name="60% - Accent1" xfId="27"/>
    <cellStyle name="60% - Accent2" xfId="28"/>
    <cellStyle name="60% - Accent3" xfId="29"/>
    <cellStyle name="60% - Accent4" xfId="30"/>
    <cellStyle name="60% - Accent5" xfId="31"/>
    <cellStyle name="60% - Accent6" xfId="32"/>
    <cellStyle name="Accent1" xfId="33"/>
    <cellStyle name="Accent2" xfId="34"/>
    <cellStyle name="Accent3" xfId="35"/>
    <cellStyle name="Accent4" xfId="36"/>
    <cellStyle name="Accent5" xfId="37"/>
    <cellStyle name="Accent6" xfId="38"/>
    <cellStyle name="Bad" xfId="39"/>
    <cellStyle name="Calculation" xfId="40"/>
    <cellStyle name="Check Cell" xfId="41"/>
    <cellStyle name="Comma" xfId="42"/>
    <cellStyle name="Comma [0]" xfId="43"/>
    <cellStyle name="Currency" xfId="44"/>
    <cellStyle name="Currency [0]" xfId="45"/>
    <cellStyle name="Explanatory Text" xfId="46"/>
    <cellStyle name="Followed Hyperlink" xfId="47"/>
    <cellStyle name="Good" xfId="48"/>
    <cellStyle name="Heading 1" xfId="49"/>
    <cellStyle name="Heading 2" xfId="50"/>
    <cellStyle name="Heading 3" xfId="51"/>
    <cellStyle name="Heading 4" xfId="52"/>
    <cellStyle name="Hyperlink" xfId="53"/>
    <cellStyle name="Input" xfId="54"/>
    <cellStyle name="Linked Cell" xfId="55"/>
    <cellStyle name="Neutral" xfId="56"/>
    <cellStyle name="Note" xfId="57"/>
    <cellStyle name="Output" xfId="58"/>
    <cellStyle name="Percent" xfId="59"/>
    <cellStyle name="Title" xfId="60"/>
    <cellStyle name="Total" xfId="61"/>
    <cellStyle name="Warning Text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N49"/>
  <sheetViews>
    <sheetView tabSelected="1" zoomScalePageLayoutView="0" workbookViewId="0" topLeftCell="A1">
      <selection activeCell="A3" sqref="A3"/>
    </sheetView>
  </sheetViews>
  <sheetFormatPr defaultColWidth="9.140625" defaultRowHeight="15"/>
  <cols>
    <col min="1" max="1" width="11.28125" style="2" customWidth="1"/>
    <col min="2" max="2" width="4.7109375" style="2" customWidth="1"/>
    <col min="3" max="3" width="26.421875" style="2" customWidth="1"/>
    <col min="4" max="4" width="35.00390625" style="2" customWidth="1"/>
    <col min="5" max="5" width="10.140625" style="2" customWidth="1"/>
    <col min="6" max="14" width="10.421875" style="2" customWidth="1"/>
    <col min="15" max="16384" width="9.140625" style="2" customWidth="1"/>
  </cols>
  <sheetData>
    <row r="1" ht="15">
      <c r="A1" s="16" t="s">
        <v>121</v>
      </c>
    </row>
    <row r="2" spans="1:14" ht="15">
      <c r="A2" s="1" t="s">
        <v>3</v>
      </c>
      <c r="B2" s="1"/>
      <c r="E2" s="3"/>
      <c r="F2" s="4"/>
      <c r="G2" s="4"/>
      <c r="H2" s="4"/>
      <c r="I2" s="4"/>
      <c r="J2" s="4"/>
      <c r="K2" s="4"/>
      <c r="L2" s="4"/>
      <c r="M2" s="4"/>
      <c r="N2" s="5"/>
    </row>
    <row r="3" spans="1:14" ht="60">
      <c r="A3" s="6" t="s">
        <v>0</v>
      </c>
      <c r="B3" s="6" t="s">
        <v>82</v>
      </c>
      <c r="C3" s="6" t="s">
        <v>1</v>
      </c>
      <c r="D3" s="6"/>
      <c r="E3" s="7" t="s">
        <v>2</v>
      </c>
      <c r="F3" s="8" t="s">
        <v>109</v>
      </c>
      <c r="G3" s="8" t="s">
        <v>110</v>
      </c>
      <c r="H3" s="8" t="s">
        <v>111</v>
      </c>
      <c r="I3" s="8" t="s">
        <v>112</v>
      </c>
      <c r="J3" s="8" t="s">
        <v>113</v>
      </c>
      <c r="K3" s="8" t="s">
        <v>114</v>
      </c>
      <c r="L3" s="8" t="s">
        <v>115</v>
      </c>
      <c r="M3" s="8" t="s">
        <v>116</v>
      </c>
      <c r="N3" s="9" t="s">
        <v>117</v>
      </c>
    </row>
    <row r="5" spans="1:14" s="10" customFormat="1" ht="15">
      <c r="A5" s="10" t="s">
        <v>4</v>
      </c>
      <c r="B5" s="10" t="s">
        <v>42</v>
      </c>
      <c r="C5" s="10" t="s">
        <v>17</v>
      </c>
      <c r="D5" s="10" t="s">
        <v>19</v>
      </c>
      <c r="E5" s="11">
        <v>45</v>
      </c>
      <c r="F5" s="11">
        <f>E5*1/15</f>
        <v>3</v>
      </c>
      <c r="G5" s="11">
        <f>E5*2/15</f>
        <v>6</v>
      </c>
      <c r="H5" s="11">
        <v>6</v>
      </c>
      <c r="I5" s="11">
        <v>6</v>
      </c>
      <c r="J5" s="11">
        <v>6</v>
      </c>
      <c r="K5" s="11">
        <v>6</v>
      </c>
      <c r="L5" s="11">
        <v>3</v>
      </c>
      <c r="M5" s="11">
        <v>3</v>
      </c>
      <c r="N5" s="11">
        <v>6</v>
      </c>
    </row>
    <row r="6" spans="1:14" s="10" customFormat="1" ht="15">
      <c r="A6" s="12" t="s">
        <v>5</v>
      </c>
      <c r="B6" s="10" t="s">
        <v>42</v>
      </c>
      <c r="C6" s="10" t="s">
        <v>18</v>
      </c>
      <c r="D6" s="10" t="s">
        <v>43</v>
      </c>
      <c r="E6" s="11">
        <f>SUM(F6:N6)</f>
        <v>54</v>
      </c>
      <c r="F6" s="11">
        <v>6</v>
      </c>
      <c r="G6" s="11">
        <v>12</v>
      </c>
      <c r="H6" s="11">
        <v>12</v>
      </c>
      <c r="I6" s="11">
        <v>12</v>
      </c>
      <c r="J6" s="11">
        <v>12</v>
      </c>
      <c r="K6" s="11">
        <v>0</v>
      </c>
      <c r="L6" s="11">
        <v>0</v>
      </c>
      <c r="M6" s="11">
        <v>0</v>
      </c>
      <c r="N6" s="11">
        <v>0</v>
      </c>
    </row>
    <row r="7" spans="1:14" s="10" customFormat="1" ht="15">
      <c r="A7" s="10" t="s">
        <v>6</v>
      </c>
      <c r="B7" s="10" t="s">
        <v>42</v>
      </c>
      <c r="C7" s="10" t="s">
        <v>7</v>
      </c>
      <c r="D7" s="10" t="s">
        <v>43</v>
      </c>
      <c r="E7" s="13">
        <v>60</v>
      </c>
      <c r="F7" s="11">
        <v>12</v>
      </c>
      <c r="G7" s="11">
        <v>24</v>
      </c>
      <c r="H7" s="11">
        <v>24</v>
      </c>
      <c r="I7" s="11">
        <v>0</v>
      </c>
      <c r="J7" s="11">
        <v>0</v>
      </c>
      <c r="K7" s="11">
        <v>0</v>
      </c>
      <c r="L7" s="11">
        <v>0</v>
      </c>
      <c r="M7" s="11">
        <v>0</v>
      </c>
      <c r="N7" s="11">
        <v>0</v>
      </c>
    </row>
    <row r="8" spans="1:14" s="10" customFormat="1" ht="15">
      <c r="A8" s="10" t="s">
        <v>8</v>
      </c>
      <c r="B8" s="10" t="s">
        <v>42</v>
      </c>
      <c r="C8" s="10" t="s">
        <v>15</v>
      </c>
      <c r="D8" s="10" t="s">
        <v>40</v>
      </c>
      <c r="E8" s="11">
        <v>90</v>
      </c>
      <c r="F8" s="11">
        <f aca="true" t="shared" si="0" ref="F8:F49">E8*1/15</f>
        <v>6</v>
      </c>
      <c r="G8" s="11">
        <f aca="true" t="shared" si="1" ref="G8:G49">E8*2/15</f>
        <v>12</v>
      </c>
      <c r="H8" s="11">
        <v>12</v>
      </c>
      <c r="I8" s="11">
        <v>12</v>
      </c>
      <c r="J8" s="11">
        <v>12</v>
      </c>
      <c r="K8" s="11">
        <v>12</v>
      </c>
      <c r="L8" s="11">
        <v>6</v>
      </c>
      <c r="M8" s="11">
        <v>6</v>
      </c>
      <c r="N8" s="11">
        <v>12</v>
      </c>
    </row>
    <row r="9" spans="1:14" s="10" customFormat="1" ht="15">
      <c r="A9" s="10" t="s">
        <v>9</v>
      </c>
      <c r="B9" s="10" t="s">
        <v>42</v>
      </c>
      <c r="C9" s="10" t="s">
        <v>16</v>
      </c>
      <c r="D9" s="10" t="s">
        <v>19</v>
      </c>
      <c r="E9" s="11">
        <v>45</v>
      </c>
      <c r="F9" s="11">
        <f t="shared" si="0"/>
        <v>3</v>
      </c>
      <c r="G9" s="11">
        <f t="shared" si="1"/>
        <v>6</v>
      </c>
      <c r="H9" s="11">
        <v>6</v>
      </c>
      <c r="I9" s="11">
        <v>6</v>
      </c>
      <c r="J9" s="11">
        <v>6</v>
      </c>
      <c r="K9" s="11">
        <v>6</v>
      </c>
      <c r="L9" s="11">
        <v>3</v>
      </c>
      <c r="M9" s="11">
        <v>3</v>
      </c>
      <c r="N9" s="11">
        <v>6</v>
      </c>
    </row>
    <row r="10" spans="1:14" s="10" customFormat="1" ht="15">
      <c r="A10" s="10" t="s">
        <v>10</v>
      </c>
      <c r="B10" s="10" t="s">
        <v>42</v>
      </c>
      <c r="C10" s="10" t="s">
        <v>21</v>
      </c>
      <c r="D10" s="10" t="s">
        <v>19</v>
      </c>
      <c r="E10" s="11">
        <v>45</v>
      </c>
      <c r="F10" s="11">
        <f t="shared" si="0"/>
        <v>3</v>
      </c>
      <c r="G10" s="11">
        <f t="shared" si="1"/>
        <v>6</v>
      </c>
      <c r="H10" s="11">
        <v>6</v>
      </c>
      <c r="I10" s="11">
        <v>6</v>
      </c>
      <c r="J10" s="11">
        <v>6</v>
      </c>
      <c r="K10" s="11">
        <v>6</v>
      </c>
      <c r="L10" s="11">
        <v>3</v>
      </c>
      <c r="M10" s="11">
        <v>3</v>
      </c>
      <c r="N10" s="11">
        <v>6</v>
      </c>
    </row>
    <row r="11" spans="1:14" s="10" customFormat="1" ht="15">
      <c r="A11" s="10" t="s">
        <v>11</v>
      </c>
      <c r="B11" s="10" t="s">
        <v>42</v>
      </c>
      <c r="C11" s="10" t="s">
        <v>20</v>
      </c>
      <c r="D11" s="10" t="s">
        <v>40</v>
      </c>
      <c r="E11" s="11">
        <v>90</v>
      </c>
      <c r="F11" s="11">
        <f t="shared" si="0"/>
        <v>6</v>
      </c>
      <c r="G11" s="11">
        <f t="shared" si="1"/>
        <v>12</v>
      </c>
      <c r="H11" s="11">
        <v>12</v>
      </c>
      <c r="I11" s="11">
        <v>12</v>
      </c>
      <c r="J11" s="11">
        <v>12</v>
      </c>
      <c r="K11" s="11">
        <v>12</v>
      </c>
      <c r="L11" s="11">
        <v>6</v>
      </c>
      <c r="M11" s="11">
        <v>6</v>
      </c>
      <c r="N11" s="11">
        <v>12</v>
      </c>
    </row>
    <row r="12" spans="1:14" s="10" customFormat="1" ht="15">
      <c r="A12" s="10" t="s">
        <v>12</v>
      </c>
      <c r="B12" s="10" t="s">
        <v>42</v>
      </c>
      <c r="C12" s="10" t="s">
        <v>22</v>
      </c>
      <c r="D12" s="10" t="s">
        <v>40</v>
      </c>
      <c r="E12" s="11">
        <v>90</v>
      </c>
      <c r="F12" s="11">
        <f t="shared" si="0"/>
        <v>6</v>
      </c>
      <c r="G12" s="11">
        <f t="shared" si="1"/>
        <v>12</v>
      </c>
      <c r="H12" s="11">
        <v>12</v>
      </c>
      <c r="I12" s="11">
        <v>12</v>
      </c>
      <c r="J12" s="11">
        <v>12</v>
      </c>
      <c r="K12" s="11">
        <v>12</v>
      </c>
      <c r="L12" s="11">
        <v>6</v>
      </c>
      <c r="M12" s="11">
        <v>6</v>
      </c>
      <c r="N12" s="11">
        <v>12</v>
      </c>
    </row>
    <row r="13" spans="1:14" s="10" customFormat="1" ht="15">
      <c r="A13" s="10" t="s">
        <v>13</v>
      </c>
      <c r="B13" s="10" t="s">
        <v>42</v>
      </c>
      <c r="C13" s="10" t="s">
        <v>23</v>
      </c>
      <c r="D13" s="10" t="s">
        <v>19</v>
      </c>
      <c r="E13" s="11">
        <v>45</v>
      </c>
      <c r="F13" s="11">
        <f t="shared" si="0"/>
        <v>3</v>
      </c>
      <c r="G13" s="11">
        <f t="shared" si="1"/>
        <v>6</v>
      </c>
      <c r="H13" s="11">
        <v>6</v>
      </c>
      <c r="I13" s="11">
        <v>6</v>
      </c>
      <c r="J13" s="11">
        <v>6</v>
      </c>
      <c r="K13" s="11">
        <v>6</v>
      </c>
      <c r="L13" s="11">
        <v>3</v>
      </c>
      <c r="M13" s="11">
        <v>3</v>
      </c>
      <c r="N13" s="11">
        <v>6</v>
      </c>
    </row>
    <row r="14" spans="1:14" s="10" customFormat="1" ht="15">
      <c r="A14" s="10" t="s">
        <v>14</v>
      </c>
      <c r="B14" s="10" t="s">
        <v>42</v>
      </c>
      <c r="C14" s="10" t="s">
        <v>24</v>
      </c>
      <c r="D14" s="10" t="s">
        <v>19</v>
      </c>
      <c r="E14" s="11">
        <v>45</v>
      </c>
      <c r="F14" s="11">
        <f t="shared" si="0"/>
        <v>3</v>
      </c>
      <c r="G14" s="11">
        <f t="shared" si="1"/>
        <v>6</v>
      </c>
      <c r="H14" s="11">
        <v>6</v>
      </c>
      <c r="I14" s="11">
        <v>6</v>
      </c>
      <c r="J14" s="11">
        <v>6</v>
      </c>
      <c r="K14" s="11">
        <v>6</v>
      </c>
      <c r="L14" s="11">
        <v>3</v>
      </c>
      <c r="M14" s="11">
        <v>3</v>
      </c>
      <c r="N14" s="11">
        <v>6</v>
      </c>
    </row>
    <row r="15" spans="1:14" s="10" customFormat="1" ht="15">
      <c r="A15" s="10" t="s">
        <v>25</v>
      </c>
      <c r="B15" s="10" t="s">
        <v>42</v>
      </c>
      <c r="C15" s="10" t="s">
        <v>30</v>
      </c>
      <c r="D15" s="10" t="s">
        <v>40</v>
      </c>
      <c r="E15" s="11">
        <v>90</v>
      </c>
      <c r="F15" s="11">
        <f t="shared" si="0"/>
        <v>6</v>
      </c>
      <c r="G15" s="11">
        <f t="shared" si="1"/>
        <v>12</v>
      </c>
      <c r="H15" s="11">
        <v>12</v>
      </c>
      <c r="I15" s="11">
        <v>12</v>
      </c>
      <c r="J15" s="11">
        <v>12</v>
      </c>
      <c r="K15" s="11">
        <v>12</v>
      </c>
      <c r="L15" s="11">
        <v>6</v>
      </c>
      <c r="M15" s="11">
        <v>6</v>
      </c>
      <c r="N15" s="11">
        <v>12</v>
      </c>
    </row>
    <row r="16" spans="1:14" s="10" customFormat="1" ht="15">
      <c r="A16" s="10" t="s">
        <v>26</v>
      </c>
      <c r="B16" s="10" t="s">
        <v>42</v>
      </c>
      <c r="C16" s="10" t="s">
        <v>31</v>
      </c>
      <c r="D16" s="10" t="s">
        <v>41</v>
      </c>
      <c r="E16" s="11">
        <v>180</v>
      </c>
      <c r="F16" s="11">
        <f t="shared" si="0"/>
        <v>12</v>
      </c>
      <c r="G16" s="11">
        <f t="shared" si="1"/>
        <v>24</v>
      </c>
      <c r="H16" s="11">
        <v>24</v>
      </c>
      <c r="I16" s="11">
        <v>24</v>
      </c>
      <c r="J16" s="11">
        <v>24</v>
      </c>
      <c r="K16" s="11">
        <v>24</v>
      </c>
      <c r="L16" s="11">
        <v>12</v>
      </c>
      <c r="M16" s="11">
        <v>12</v>
      </c>
      <c r="N16" s="11">
        <v>24</v>
      </c>
    </row>
    <row r="17" spans="1:14" s="10" customFormat="1" ht="15">
      <c r="A17" s="10" t="s">
        <v>27</v>
      </c>
      <c r="B17" s="10" t="s">
        <v>42</v>
      </c>
      <c r="C17" s="10" t="s">
        <v>32</v>
      </c>
      <c r="D17" s="10" t="s">
        <v>41</v>
      </c>
      <c r="E17" s="11">
        <v>180</v>
      </c>
      <c r="F17" s="11">
        <f t="shared" si="0"/>
        <v>12</v>
      </c>
      <c r="G17" s="11">
        <f t="shared" si="1"/>
        <v>24</v>
      </c>
      <c r="H17" s="11">
        <v>24</v>
      </c>
      <c r="I17" s="11">
        <v>24</v>
      </c>
      <c r="J17" s="11">
        <v>24</v>
      </c>
      <c r="K17" s="11">
        <v>24</v>
      </c>
      <c r="L17" s="11">
        <v>12</v>
      </c>
      <c r="M17" s="11">
        <v>12</v>
      </c>
      <c r="N17" s="11">
        <v>24</v>
      </c>
    </row>
    <row r="18" spans="1:14" s="10" customFormat="1" ht="15">
      <c r="A18" s="10" t="s">
        <v>28</v>
      </c>
      <c r="B18" s="10" t="s">
        <v>42</v>
      </c>
      <c r="C18" s="10" t="s">
        <v>33</v>
      </c>
      <c r="D18" s="10" t="s">
        <v>41</v>
      </c>
      <c r="E18" s="11">
        <v>180</v>
      </c>
      <c r="F18" s="11">
        <f t="shared" si="0"/>
        <v>12</v>
      </c>
      <c r="G18" s="11">
        <f t="shared" si="1"/>
        <v>24</v>
      </c>
      <c r="H18" s="11">
        <v>24</v>
      </c>
      <c r="I18" s="11">
        <v>24</v>
      </c>
      <c r="J18" s="11">
        <v>24</v>
      </c>
      <c r="K18" s="11">
        <v>24</v>
      </c>
      <c r="L18" s="11">
        <v>12</v>
      </c>
      <c r="M18" s="11">
        <v>12</v>
      </c>
      <c r="N18" s="11">
        <v>24</v>
      </c>
    </row>
    <row r="19" spans="1:14" s="10" customFormat="1" ht="15">
      <c r="A19" s="10" t="s">
        <v>29</v>
      </c>
      <c r="B19" s="10" t="s">
        <v>42</v>
      </c>
      <c r="C19" s="10" t="s">
        <v>34</v>
      </c>
      <c r="D19" s="10" t="s">
        <v>41</v>
      </c>
      <c r="E19" s="11">
        <v>180</v>
      </c>
      <c r="F19" s="11">
        <f t="shared" si="0"/>
        <v>12</v>
      </c>
      <c r="G19" s="11">
        <f t="shared" si="1"/>
        <v>24</v>
      </c>
      <c r="H19" s="11">
        <v>24</v>
      </c>
      <c r="I19" s="11">
        <v>24</v>
      </c>
      <c r="J19" s="11">
        <v>24</v>
      </c>
      <c r="K19" s="11">
        <v>24</v>
      </c>
      <c r="L19" s="11">
        <v>12</v>
      </c>
      <c r="M19" s="11">
        <v>12</v>
      </c>
      <c r="N19" s="11">
        <v>24</v>
      </c>
    </row>
    <row r="20" spans="1:14" s="10" customFormat="1" ht="15">
      <c r="A20" s="10" t="s">
        <v>35</v>
      </c>
      <c r="B20" s="10" t="s">
        <v>42</v>
      </c>
      <c r="C20" s="10" t="s">
        <v>38</v>
      </c>
      <c r="D20" s="10" t="s">
        <v>37</v>
      </c>
      <c r="E20" s="11">
        <v>90</v>
      </c>
      <c r="F20" s="11">
        <f t="shared" si="0"/>
        <v>6</v>
      </c>
      <c r="G20" s="11">
        <f t="shared" si="1"/>
        <v>12</v>
      </c>
      <c r="H20" s="11">
        <v>12</v>
      </c>
      <c r="I20" s="11">
        <v>12</v>
      </c>
      <c r="J20" s="11">
        <v>12</v>
      </c>
      <c r="K20" s="11">
        <v>12</v>
      </c>
      <c r="L20" s="11">
        <v>6</v>
      </c>
      <c r="M20" s="11">
        <v>6</v>
      </c>
      <c r="N20" s="11">
        <v>12</v>
      </c>
    </row>
    <row r="21" spans="1:14" s="10" customFormat="1" ht="15">
      <c r="A21" s="10" t="s">
        <v>36</v>
      </c>
      <c r="B21" s="10" t="s">
        <v>42</v>
      </c>
      <c r="C21" s="10" t="s">
        <v>39</v>
      </c>
      <c r="D21" s="10" t="s">
        <v>37</v>
      </c>
      <c r="E21" s="11">
        <v>45</v>
      </c>
      <c r="F21" s="11">
        <f t="shared" si="0"/>
        <v>3</v>
      </c>
      <c r="G21" s="11">
        <f t="shared" si="1"/>
        <v>6</v>
      </c>
      <c r="H21" s="11">
        <v>6</v>
      </c>
      <c r="I21" s="11">
        <v>6</v>
      </c>
      <c r="J21" s="11">
        <v>6</v>
      </c>
      <c r="K21" s="11">
        <v>6</v>
      </c>
      <c r="L21" s="11">
        <v>3</v>
      </c>
      <c r="M21" s="11">
        <v>3</v>
      </c>
      <c r="N21" s="11">
        <v>6</v>
      </c>
    </row>
    <row r="22" spans="1:14" s="10" customFormat="1" ht="15">
      <c r="A22" s="10" t="s">
        <v>44</v>
      </c>
      <c r="B22" s="10" t="s">
        <v>42</v>
      </c>
      <c r="C22" s="10" t="s">
        <v>45</v>
      </c>
      <c r="D22" s="10" t="s">
        <v>46</v>
      </c>
      <c r="E22" s="11">
        <v>27</v>
      </c>
      <c r="F22" s="11">
        <v>3</v>
      </c>
      <c r="G22" s="11">
        <v>6</v>
      </c>
      <c r="H22" s="11">
        <v>6</v>
      </c>
      <c r="I22" s="11">
        <v>6</v>
      </c>
      <c r="J22" s="11">
        <v>6</v>
      </c>
      <c r="K22" s="11">
        <v>0</v>
      </c>
      <c r="L22" s="11">
        <v>0</v>
      </c>
      <c r="M22" s="11">
        <v>0</v>
      </c>
      <c r="N22" s="11">
        <v>0</v>
      </c>
    </row>
    <row r="23" spans="1:14" s="10" customFormat="1" ht="15">
      <c r="A23" s="10" t="s">
        <v>47</v>
      </c>
      <c r="B23" s="10" t="s">
        <v>42</v>
      </c>
      <c r="C23" s="10" t="s">
        <v>48</v>
      </c>
      <c r="D23" s="10" t="s">
        <v>49</v>
      </c>
      <c r="E23" s="13">
        <v>60</v>
      </c>
      <c r="F23" s="11">
        <v>12</v>
      </c>
      <c r="G23" s="11">
        <v>24</v>
      </c>
      <c r="H23" s="11">
        <v>24</v>
      </c>
      <c r="I23" s="11">
        <v>0</v>
      </c>
      <c r="J23" s="11">
        <v>0</v>
      </c>
      <c r="K23" s="11">
        <v>0</v>
      </c>
      <c r="L23" s="11">
        <v>0</v>
      </c>
      <c r="M23" s="11">
        <v>0</v>
      </c>
      <c r="N23" s="11">
        <v>0</v>
      </c>
    </row>
    <row r="24" spans="1:14" s="10" customFormat="1" ht="15">
      <c r="A24" s="10" t="s">
        <v>50</v>
      </c>
      <c r="B24" s="10" t="s">
        <v>42</v>
      </c>
      <c r="C24" s="10" t="s">
        <v>59</v>
      </c>
      <c r="D24" s="10" t="s">
        <v>68</v>
      </c>
      <c r="E24" s="11">
        <v>45</v>
      </c>
      <c r="F24" s="11">
        <f t="shared" si="0"/>
        <v>3</v>
      </c>
      <c r="G24" s="11">
        <f t="shared" si="1"/>
        <v>6</v>
      </c>
      <c r="H24" s="11">
        <v>6</v>
      </c>
      <c r="I24" s="11">
        <v>6</v>
      </c>
      <c r="J24" s="11">
        <v>6</v>
      </c>
      <c r="K24" s="11">
        <v>6</v>
      </c>
      <c r="L24" s="11">
        <v>3</v>
      </c>
      <c r="M24" s="11">
        <v>3</v>
      </c>
      <c r="N24" s="11">
        <v>6</v>
      </c>
    </row>
    <row r="25" spans="1:14" s="10" customFormat="1" ht="15">
      <c r="A25" s="10" t="s">
        <v>51</v>
      </c>
      <c r="B25" s="10" t="s">
        <v>42</v>
      </c>
      <c r="C25" s="10" t="s">
        <v>60</v>
      </c>
      <c r="D25" s="10" t="s">
        <v>68</v>
      </c>
      <c r="E25" s="11">
        <v>45</v>
      </c>
      <c r="F25" s="11">
        <f t="shared" si="0"/>
        <v>3</v>
      </c>
      <c r="G25" s="11">
        <f t="shared" si="1"/>
        <v>6</v>
      </c>
      <c r="H25" s="11">
        <v>6</v>
      </c>
      <c r="I25" s="11">
        <v>6</v>
      </c>
      <c r="J25" s="11">
        <v>6</v>
      </c>
      <c r="K25" s="11">
        <v>6</v>
      </c>
      <c r="L25" s="11">
        <v>3</v>
      </c>
      <c r="M25" s="11">
        <v>3</v>
      </c>
      <c r="N25" s="11">
        <v>6</v>
      </c>
    </row>
    <row r="26" spans="1:14" s="10" customFormat="1" ht="15">
      <c r="A26" s="10" t="s">
        <v>52</v>
      </c>
      <c r="B26" s="10" t="s">
        <v>42</v>
      </c>
      <c r="C26" s="10" t="s">
        <v>61</v>
      </c>
      <c r="D26" s="10" t="s">
        <v>69</v>
      </c>
      <c r="E26" s="11">
        <v>90</v>
      </c>
      <c r="F26" s="11">
        <f t="shared" si="0"/>
        <v>6</v>
      </c>
      <c r="G26" s="11">
        <f t="shared" si="1"/>
        <v>12</v>
      </c>
      <c r="H26" s="11">
        <v>12</v>
      </c>
      <c r="I26" s="11">
        <v>12</v>
      </c>
      <c r="J26" s="11">
        <v>12</v>
      </c>
      <c r="K26" s="11">
        <v>12</v>
      </c>
      <c r="L26" s="11">
        <v>6</v>
      </c>
      <c r="M26" s="11">
        <v>6</v>
      </c>
      <c r="N26" s="11">
        <v>12</v>
      </c>
    </row>
    <row r="27" spans="1:14" s="10" customFormat="1" ht="15">
      <c r="A27" s="10" t="s">
        <v>53</v>
      </c>
      <c r="B27" s="10" t="s">
        <v>42</v>
      </c>
      <c r="C27" s="10" t="s">
        <v>62</v>
      </c>
      <c r="D27" s="10" t="s">
        <v>69</v>
      </c>
      <c r="E27" s="11">
        <v>90</v>
      </c>
      <c r="F27" s="11">
        <f t="shared" si="0"/>
        <v>6</v>
      </c>
      <c r="G27" s="11">
        <f t="shared" si="1"/>
        <v>12</v>
      </c>
      <c r="H27" s="11">
        <v>12</v>
      </c>
      <c r="I27" s="11">
        <v>12</v>
      </c>
      <c r="J27" s="11">
        <v>12</v>
      </c>
      <c r="K27" s="11">
        <v>12</v>
      </c>
      <c r="L27" s="11">
        <v>6</v>
      </c>
      <c r="M27" s="11">
        <v>6</v>
      </c>
      <c r="N27" s="11">
        <v>12</v>
      </c>
    </row>
    <row r="28" spans="1:14" s="10" customFormat="1" ht="15">
      <c r="A28" s="10" t="s">
        <v>54</v>
      </c>
      <c r="B28" s="10" t="s">
        <v>42</v>
      </c>
      <c r="C28" s="10" t="s">
        <v>63</v>
      </c>
      <c r="D28" s="10" t="s">
        <v>68</v>
      </c>
      <c r="E28" s="11">
        <v>45</v>
      </c>
      <c r="F28" s="11">
        <f t="shared" si="0"/>
        <v>3</v>
      </c>
      <c r="G28" s="11">
        <f t="shared" si="1"/>
        <v>6</v>
      </c>
      <c r="H28" s="11">
        <v>6</v>
      </c>
      <c r="I28" s="11">
        <v>6</v>
      </c>
      <c r="J28" s="11">
        <v>6</v>
      </c>
      <c r="K28" s="11">
        <v>6</v>
      </c>
      <c r="L28" s="11">
        <v>3</v>
      </c>
      <c r="M28" s="11">
        <v>3</v>
      </c>
      <c r="N28" s="11">
        <v>6</v>
      </c>
    </row>
    <row r="29" spans="1:14" s="10" customFormat="1" ht="15">
      <c r="A29" s="10" t="s">
        <v>55</v>
      </c>
      <c r="B29" s="10" t="s">
        <v>42</v>
      </c>
      <c r="C29" s="10" t="s">
        <v>64</v>
      </c>
      <c r="D29" s="10" t="s">
        <v>69</v>
      </c>
      <c r="E29" s="11">
        <v>90</v>
      </c>
      <c r="F29" s="11">
        <f t="shared" si="0"/>
        <v>6</v>
      </c>
      <c r="G29" s="11">
        <f t="shared" si="1"/>
        <v>12</v>
      </c>
      <c r="H29" s="11">
        <v>12</v>
      </c>
      <c r="I29" s="11">
        <v>12</v>
      </c>
      <c r="J29" s="11">
        <v>12</v>
      </c>
      <c r="K29" s="11">
        <v>12</v>
      </c>
      <c r="L29" s="11">
        <v>6</v>
      </c>
      <c r="M29" s="11">
        <v>6</v>
      </c>
      <c r="N29" s="11">
        <v>12</v>
      </c>
    </row>
    <row r="30" spans="1:14" s="10" customFormat="1" ht="15">
      <c r="A30" s="10" t="s">
        <v>56</v>
      </c>
      <c r="B30" s="10" t="s">
        <v>42</v>
      </c>
      <c r="C30" s="10" t="s">
        <v>65</v>
      </c>
      <c r="D30" s="10" t="s">
        <v>69</v>
      </c>
      <c r="E30" s="11">
        <v>90</v>
      </c>
      <c r="F30" s="11">
        <f t="shared" si="0"/>
        <v>6</v>
      </c>
      <c r="G30" s="11">
        <f t="shared" si="1"/>
        <v>12</v>
      </c>
      <c r="H30" s="11">
        <v>12</v>
      </c>
      <c r="I30" s="11">
        <v>12</v>
      </c>
      <c r="J30" s="11">
        <v>12</v>
      </c>
      <c r="K30" s="11">
        <v>12</v>
      </c>
      <c r="L30" s="11">
        <v>6</v>
      </c>
      <c r="M30" s="11">
        <v>6</v>
      </c>
      <c r="N30" s="11">
        <v>12</v>
      </c>
    </row>
    <row r="31" spans="1:14" s="10" customFormat="1" ht="15">
      <c r="A31" s="10" t="s">
        <v>57</v>
      </c>
      <c r="B31" s="10" t="s">
        <v>42</v>
      </c>
      <c r="C31" s="10" t="s">
        <v>66</v>
      </c>
      <c r="D31" s="10" t="s">
        <v>69</v>
      </c>
      <c r="E31" s="11">
        <v>90</v>
      </c>
      <c r="F31" s="11">
        <f t="shared" si="0"/>
        <v>6</v>
      </c>
      <c r="G31" s="11">
        <f t="shared" si="1"/>
        <v>12</v>
      </c>
      <c r="H31" s="11">
        <v>12</v>
      </c>
      <c r="I31" s="11">
        <v>12</v>
      </c>
      <c r="J31" s="11">
        <v>12</v>
      </c>
      <c r="K31" s="11">
        <v>12</v>
      </c>
      <c r="L31" s="11">
        <v>6</v>
      </c>
      <c r="M31" s="11">
        <v>6</v>
      </c>
      <c r="N31" s="11">
        <v>12</v>
      </c>
    </row>
    <row r="32" spans="1:14" s="10" customFormat="1" ht="15">
      <c r="A32" s="10" t="s">
        <v>58</v>
      </c>
      <c r="B32" s="10" t="s">
        <v>42</v>
      </c>
      <c r="C32" s="10" t="s">
        <v>67</v>
      </c>
      <c r="D32" s="10" t="s">
        <v>69</v>
      </c>
      <c r="E32" s="11">
        <v>90</v>
      </c>
      <c r="F32" s="11">
        <f t="shared" si="0"/>
        <v>6</v>
      </c>
      <c r="G32" s="11">
        <f t="shared" si="1"/>
        <v>12</v>
      </c>
      <c r="H32" s="11">
        <v>12</v>
      </c>
      <c r="I32" s="11">
        <v>12</v>
      </c>
      <c r="J32" s="11">
        <v>12</v>
      </c>
      <c r="K32" s="11">
        <v>12</v>
      </c>
      <c r="L32" s="11">
        <v>6</v>
      </c>
      <c r="M32" s="11">
        <v>6</v>
      </c>
      <c r="N32" s="11">
        <v>12</v>
      </c>
    </row>
    <row r="33" spans="1:14" s="10" customFormat="1" ht="15">
      <c r="A33" s="10" t="s">
        <v>70</v>
      </c>
      <c r="B33" s="10" t="s">
        <v>42</v>
      </c>
      <c r="C33" s="10" t="s">
        <v>72</v>
      </c>
      <c r="D33" s="10" t="s">
        <v>68</v>
      </c>
      <c r="E33" s="11">
        <v>45</v>
      </c>
      <c r="F33" s="11">
        <f t="shared" si="0"/>
        <v>3</v>
      </c>
      <c r="G33" s="11">
        <f t="shared" si="1"/>
        <v>6</v>
      </c>
      <c r="H33" s="11">
        <v>6</v>
      </c>
      <c r="I33" s="11">
        <v>6</v>
      </c>
      <c r="J33" s="11">
        <v>6</v>
      </c>
      <c r="K33" s="11">
        <v>6</v>
      </c>
      <c r="L33" s="11">
        <v>3</v>
      </c>
      <c r="M33" s="11">
        <v>3</v>
      </c>
      <c r="N33" s="11">
        <v>6</v>
      </c>
    </row>
    <row r="34" spans="1:14" s="10" customFormat="1" ht="15">
      <c r="A34" s="10" t="s">
        <v>71</v>
      </c>
      <c r="B34" s="10" t="s">
        <v>42</v>
      </c>
      <c r="C34" s="10" t="s">
        <v>73</v>
      </c>
      <c r="D34" s="10" t="s">
        <v>68</v>
      </c>
      <c r="E34" s="11">
        <v>45</v>
      </c>
      <c r="F34" s="11">
        <f t="shared" si="0"/>
        <v>3</v>
      </c>
      <c r="G34" s="11">
        <f t="shared" si="1"/>
        <v>6</v>
      </c>
      <c r="H34" s="11">
        <v>6</v>
      </c>
      <c r="I34" s="11">
        <v>6</v>
      </c>
      <c r="J34" s="11">
        <v>6</v>
      </c>
      <c r="K34" s="11">
        <v>6</v>
      </c>
      <c r="L34" s="11">
        <v>3</v>
      </c>
      <c r="M34" s="11">
        <v>3</v>
      </c>
      <c r="N34" s="11">
        <v>6</v>
      </c>
    </row>
    <row r="35" spans="1:14" s="10" customFormat="1" ht="15">
      <c r="A35" s="10" t="s">
        <v>75</v>
      </c>
      <c r="B35" s="10" t="s">
        <v>42</v>
      </c>
      <c r="C35" s="10" t="s">
        <v>45</v>
      </c>
      <c r="D35" s="10" t="s">
        <v>76</v>
      </c>
      <c r="E35" s="11">
        <v>27</v>
      </c>
      <c r="F35" s="11">
        <v>3</v>
      </c>
      <c r="G35" s="11">
        <v>6</v>
      </c>
      <c r="H35" s="11">
        <v>6</v>
      </c>
      <c r="I35" s="11">
        <v>6</v>
      </c>
      <c r="J35" s="11">
        <v>6</v>
      </c>
      <c r="K35" s="11">
        <v>0</v>
      </c>
      <c r="L35" s="11">
        <v>0</v>
      </c>
      <c r="M35" s="11">
        <v>0</v>
      </c>
      <c r="N35" s="11">
        <v>0</v>
      </c>
    </row>
    <row r="36" spans="1:14" s="10" customFormat="1" ht="15">
      <c r="A36" s="10" t="s">
        <v>77</v>
      </c>
      <c r="B36" s="10" t="s">
        <v>42</v>
      </c>
      <c r="C36" s="10" t="s">
        <v>83</v>
      </c>
      <c r="D36" s="10" t="s">
        <v>74</v>
      </c>
      <c r="E36" s="11">
        <v>45</v>
      </c>
      <c r="F36" s="11">
        <f t="shared" si="0"/>
        <v>3</v>
      </c>
      <c r="G36" s="11">
        <f t="shared" si="1"/>
        <v>6</v>
      </c>
      <c r="H36" s="11">
        <v>6</v>
      </c>
      <c r="I36" s="11">
        <v>6</v>
      </c>
      <c r="J36" s="11">
        <v>6</v>
      </c>
      <c r="K36" s="11">
        <v>6</v>
      </c>
      <c r="L36" s="11">
        <v>3</v>
      </c>
      <c r="M36" s="11">
        <v>3</v>
      </c>
      <c r="N36" s="11">
        <v>6</v>
      </c>
    </row>
    <row r="37" spans="1:14" s="10" customFormat="1" ht="15">
      <c r="A37" s="10" t="s">
        <v>78</v>
      </c>
      <c r="B37" s="10" t="s">
        <v>42</v>
      </c>
      <c r="C37" s="10" t="s">
        <v>81</v>
      </c>
      <c r="D37" s="10" t="s">
        <v>74</v>
      </c>
      <c r="E37" s="11">
        <v>45</v>
      </c>
      <c r="F37" s="11">
        <f t="shared" si="0"/>
        <v>3</v>
      </c>
      <c r="G37" s="11">
        <f t="shared" si="1"/>
        <v>6</v>
      </c>
      <c r="H37" s="11">
        <v>6</v>
      </c>
      <c r="I37" s="11">
        <v>6</v>
      </c>
      <c r="J37" s="11">
        <v>6</v>
      </c>
      <c r="K37" s="11">
        <v>6</v>
      </c>
      <c r="L37" s="11">
        <v>3</v>
      </c>
      <c r="M37" s="11">
        <v>3</v>
      </c>
      <c r="N37" s="11">
        <v>6</v>
      </c>
    </row>
    <row r="38" spans="1:14" s="10" customFormat="1" ht="15">
      <c r="A38" s="10" t="s">
        <v>79</v>
      </c>
      <c r="B38" s="10" t="s">
        <v>42</v>
      </c>
      <c r="C38" s="10" t="s">
        <v>72</v>
      </c>
      <c r="D38" s="10" t="s">
        <v>74</v>
      </c>
      <c r="E38" s="11">
        <v>45</v>
      </c>
      <c r="F38" s="11">
        <f t="shared" si="0"/>
        <v>3</v>
      </c>
      <c r="G38" s="11">
        <f t="shared" si="1"/>
        <v>6</v>
      </c>
      <c r="H38" s="11">
        <v>6</v>
      </c>
      <c r="I38" s="11">
        <v>6</v>
      </c>
      <c r="J38" s="11">
        <v>6</v>
      </c>
      <c r="K38" s="11">
        <v>6</v>
      </c>
      <c r="L38" s="11">
        <v>3</v>
      </c>
      <c r="M38" s="11">
        <v>3</v>
      </c>
      <c r="N38" s="11">
        <v>6</v>
      </c>
    </row>
    <row r="39" spans="1:14" s="10" customFormat="1" ht="15">
      <c r="A39" s="10" t="s">
        <v>80</v>
      </c>
      <c r="B39" s="10" t="s">
        <v>42</v>
      </c>
      <c r="C39" s="10" t="s">
        <v>73</v>
      </c>
      <c r="D39" s="10" t="s">
        <v>74</v>
      </c>
      <c r="E39" s="11">
        <v>45</v>
      </c>
      <c r="F39" s="11">
        <f t="shared" si="0"/>
        <v>3</v>
      </c>
      <c r="G39" s="11">
        <f t="shared" si="1"/>
        <v>6</v>
      </c>
      <c r="H39" s="11">
        <v>6</v>
      </c>
      <c r="I39" s="11">
        <v>6</v>
      </c>
      <c r="J39" s="11">
        <v>6</v>
      </c>
      <c r="K39" s="11">
        <v>6</v>
      </c>
      <c r="L39" s="11">
        <v>3</v>
      </c>
      <c r="M39" s="11">
        <v>3</v>
      </c>
      <c r="N39" s="11">
        <v>6</v>
      </c>
    </row>
    <row r="40" spans="1:14" s="10" customFormat="1" ht="15">
      <c r="A40" s="10" t="s">
        <v>84</v>
      </c>
      <c r="B40" s="14" t="s">
        <v>42</v>
      </c>
      <c r="C40" s="10" t="s">
        <v>94</v>
      </c>
      <c r="D40" s="14" t="s">
        <v>108</v>
      </c>
      <c r="E40" s="11">
        <v>90</v>
      </c>
      <c r="F40" s="11">
        <f t="shared" si="0"/>
        <v>6</v>
      </c>
      <c r="G40" s="11">
        <f t="shared" si="1"/>
        <v>12</v>
      </c>
      <c r="H40" s="11">
        <v>12</v>
      </c>
      <c r="I40" s="11">
        <v>12</v>
      </c>
      <c r="J40" s="11">
        <v>12</v>
      </c>
      <c r="K40" s="11">
        <v>12</v>
      </c>
      <c r="L40" s="11">
        <v>6</v>
      </c>
      <c r="M40" s="11">
        <v>6</v>
      </c>
      <c r="N40" s="11">
        <v>12</v>
      </c>
    </row>
    <row r="41" spans="1:14" s="10" customFormat="1" ht="15">
      <c r="A41" s="10" t="s">
        <v>85</v>
      </c>
      <c r="B41" s="14" t="s">
        <v>104</v>
      </c>
      <c r="C41" s="10" t="s">
        <v>95</v>
      </c>
      <c r="D41" s="14" t="s">
        <v>108</v>
      </c>
      <c r="E41" s="11">
        <v>90</v>
      </c>
      <c r="F41" s="11">
        <f t="shared" si="0"/>
        <v>6</v>
      </c>
      <c r="G41" s="11">
        <f t="shared" si="1"/>
        <v>12</v>
      </c>
      <c r="H41" s="11">
        <v>12</v>
      </c>
      <c r="I41" s="11">
        <v>12</v>
      </c>
      <c r="J41" s="11">
        <v>12</v>
      </c>
      <c r="K41" s="11">
        <v>12</v>
      </c>
      <c r="L41" s="11">
        <v>6</v>
      </c>
      <c r="M41" s="11">
        <v>6</v>
      </c>
      <c r="N41" s="11">
        <v>12</v>
      </c>
    </row>
    <row r="42" spans="1:14" s="10" customFormat="1" ht="15">
      <c r="A42" s="10" t="s">
        <v>86</v>
      </c>
      <c r="B42" s="14" t="s">
        <v>42</v>
      </c>
      <c r="C42" s="10" t="s">
        <v>96</v>
      </c>
      <c r="D42" s="14" t="s">
        <v>108</v>
      </c>
      <c r="E42" s="11">
        <v>180</v>
      </c>
      <c r="F42" s="11">
        <f t="shared" si="0"/>
        <v>12</v>
      </c>
      <c r="G42" s="11">
        <f t="shared" si="1"/>
        <v>24</v>
      </c>
      <c r="H42" s="11">
        <v>24</v>
      </c>
      <c r="I42" s="11">
        <v>24</v>
      </c>
      <c r="J42" s="11">
        <v>24</v>
      </c>
      <c r="K42" s="11">
        <v>24</v>
      </c>
      <c r="L42" s="11">
        <v>12</v>
      </c>
      <c r="M42" s="11">
        <v>12</v>
      </c>
      <c r="N42" s="11">
        <v>24</v>
      </c>
    </row>
    <row r="43" spans="1:14" s="10" customFormat="1" ht="15">
      <c r="A43" s="10" t="s">
        <v>87</v>
      </c>
      <c r="B43" s="14" t="s">
        <v>105</v>
      </c>
      <c r="C43" s="10" t="s">
        <v>97</v>
      </c>
      <c r="D43" s="14" t="s">
        <v>108</v>
      </c>
      <c r="E43" s="11">
        <v>360</v>
      </c>
      <c r="F43" s="11">
        <f t="shared" si="0"/>
        <v>24</v>
      </c>
      <c r="G43" s="11">
        <f t="shared" si="1"/>
        <v>48</v>
      </c>
      <c r="H43" s="11">
        <v>48</v>
      </c>
      <c r="I43" s="11">
        <v>48</v>
      </c>
      <c r="J43" s="11">
        <v>48</v>
      </c>
      <c r="K43" s="11">
        <v>48</v>
      </c>
      <c r="L43" s="11">
        <v>24</v>
      </c>
      <c r="M43" s="11">
        <v>24</v>
      </c>
      <c r="N43" s="11">
        <v>48</v>
      </c>
    </row>
    <row r="44" spans="1:14" s="10" customFormat="1" ht="49.5" customHeight="1">
      <c r="A44" s="10" t="s">
        <v>88</v>
      </c>
      <c r="B44" s="14" t="s">
        <v>42</v>
      </c>
      <c r="C44" s="10" t="s">
        <v>98</v>
      </c>
      <c r="D44" s="14" t="s">
        <v>106</v>
      </c>
      <c r="E44" s="15" t="s">
        <v>118</v>
      </c>
      <c r="F44" s="13" t="s">
        <v>119</v>
      </c>
      <c r="G44" s="13" t="s">
        <v>120</v>
      </c>
      <c r="H44" s="13" t="s">
        <v>120</v>
      </c>
      <c r="I44" s="13" t="s">
        <v>120</v>
      </c>
      <c r="J44" s="13" t="s">
        <v>120</v>
      </c>
      <c r="K44" s="13" t="s">
        <v>120</v>
      </c>
      <c r="L44" s="13" t="s">
        <v>120</v>
      </c>
      <c r="M44" s="13" t="s">
        <v>120</v>
      </c>
      <c r="N44" s="13" t="s">
        <v>120</v>
      </c>
    </row>
    <row r="45" spans="1:14" s="10" customFormat="1" ht="15">
      <c r="A45" s="10" t="s">
        <v>89</v>
      </c>
      <c r="B45" s="14" t="s">
        <v>42</v>
      </c>
      <c r="C45" s="10" t="s">
        <v>99</v>
      </c>
      <c r="D45" s="14" t="s">
        <v>106</v>
      </c>
      <c r="E45" s="11">
        <v>45</v>
      </c>
      <c r="F45" s="11">
        <f t="shared" si="0"/>
        <v>3</v>
      </c>
      <c r="G45" s="11">
        <f t="shared" si="1"/>
        <v>6</v>
      </c>
      <c r="H45" s="11">
        <v>6</v>
      </c>
      <c r="I45" s="11">
        <v>6</v>
      </c>
      <c r="J45" s="11">
        <v>6</v>
      </c>
      <c r="K45" s="11">
        <v>6</v>
      </c>
      <c r="L45" s="11">
        <v>3</v>
      </c>
      <c r="M45" s="11">
        <v>3</v>
      </c>
      <c r="N45" s="11">
        <v>6</v>
      </c>
    </row>
    <row r="46" spans="1:14" s="10" customFormat="1" ht="15">
      <c r="A46" s="10" t="s">
        <v>90</v>
      </c>
      <c r="B46" s="14" t="s">
        <v>42</v>
      </c>
      <c r="C46" s="10" t="s">
        <v>100</v>
      </c>
      <c r="D46" s="14" t="s">
        <v>106</v>
      </c>
      <c r="E46" s="11">
        <v>45</v>
      </c>
      <c r="F46" s="11">
        <f t="shared" si="0"/>
        <v>3</v>
      </c>
      <c r="G46" s="11">
        <f t="shared" si="1"/>
        <v>6</v>
      </c>
      <c r="H46" s="11">
        <v>6</v>
      </c>
      <c r="I46" s="11">
        <v>6</v>
      </c>
      <c r="J46" s="11">
        <v>6</v>
      </c>
      <c r="K46" s="11">
        <v>6</v>
      </c>
      <c r="L46" s="11">
        <v>3</v>
      </c>
      <c r="M46" s="11">
        <v>3</v>
      </c>
      <c r="N46" s="11">
        <v>6</v>
      </c>
    </row>
    <row r="47" spans="1:14" s="10" customFormat="1" ht="45">
      <c r="A47" s="10" t="s">
        <v>91</v>
      </c>
      <c r="B47" s="14" t="s">
        <v>42</v>
      </c>
      <c r="C47" s="10" t="s">
        <v>101</v>
      </c>
      <c r="D47" s="14" t="s">
        <v>107</v>
      </c>
      <c r="E47" s="15" t="s">
        <v>118</v>
      </c>
      <c r="F47" s="13" t="s">
        <v>119</v>
      </c>
      <c r="G47" s="13" t="s">
        <v>120</v>
      </c>
      <c r="H47" s="13" t="s">
        <v>120</v>
      </c>
      <c r="I47" s="13" t="s">
        <v>120</v>
      </c>
      <c r="J47" s="13" t="s">
        <v>120</v>
      </c>
      <c r="K47" s="13" t="s">
        <v>120</v>
      </c>
      <c r="L47" s="13" t="s">
        <v>120</v>
      </c>
      <c r="M47" s="13" t="s">
        <v>120</v>
      </c>
      <c r="N47" s="13" t="s">
        <v>120</v>
      </c>
    </row>
    <row r="48" spans="1:14" s="10" customFormat="1" ht="15">
      <c r="A48" s="10" t="s">
        <v>92</v>
      </c>
      <c r="B48" s="14" t="s">
        <v>42</v>
      </c>
      <c r="C48" s="10" t="s">
        <v>102</v>
      </c>
      <c r="D48" s="14" t="s">
        <v>107</v>
      </c>
      <c r="E48" s="11">
        <v>45</v>
      </c>
      <c r="F48" s="11">
        <f t="shared" si="0"/>
        <v>3</v>
      </c>
      <c r="G48" s="11">
        <f t="shared" si="1"/>
        <v>6</v>
      </c>
      <c r="H48" s="11">
        <v>6</v>
      </c>
      <c r="I48" s="11">
        <v>6</v>
      </c>
      <c r="J48" s="11">
        <v>6</v>
      </c>
      <c r="K48" s="11">
        <v>6</v>
      </c>
      <c r="L48" s="11">
        <v>3</v>
      </c>
      <c r="M48" s="11">
        <v>3</v>
      </c>
      <c r="N48" s="11">
        <v>6</v>
      </c>
    </row>
    <row r="49" spans="1:14" s="10" customFormat="1" ht="15">
      <c r="A49" s="10" t="s">
        <v>93</v>
      </c>
      <c r="B49" s="14" t="s">
        <v>42</v>
      </c>
      <c r="C49" s="10" t="s">
        <v>103</v>
      </c>
      <c r="D49" s="14" t="s">
        <v>107</v>
      </c>
      <c r="E49" s="11">
        <v>45</v>
      </c>
      <c r="F49" s="11">
        <f t="shared" si="0"/>
        <v>3</v>
      </c>
      <c r="G49" s="11">
        <f t="shared" si="1"/>
        <v>6</v>
      </c>
      <c r="H49" s="11">
        <v>6</v>
      </c>
      <c r="I49" s="11">
        <v>6</v>
      </c>
      <c r="J49" s="11">
        <v>6</v>
      </c>
      <c r="K49" s="11">
        <v>6</v>
      </c>
      <c r="L49" s="11">
        <v>3</v>
      </c>
      <c r="M49" s="11">
        <v>3</v>
      </c>
      <c r="N49" s="11">
        <v>6</v>
      </c>
    </row>
  </sheetData>
  <sheetProtection/>
  <printOptions/>
  <pageMargins left="0.7" right="0.7" top="0.75" bottom="0.75" header="0.3" footer="0.3"/>
  <pageSetup horizontalDpi="600" verticalDpi="600" orientation="landscape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xl/worksheets/sheet3.xml><?xml version="1.0" encoding="utf-8"?>
<worksheet xmlns="http://schemas.openxmlformats.org/spreadsheetml/2006/main" xmlns:r="http://schemas.openxmlformats.org/officeDocument/2006/relationships">
  <dimension ref="A1:A1"/>
  <sheetViews>
    <sheetView zoomScalePageLayoutView="0" workbookViewId="0" topLeftCell="A1">
      <selection activeCell="A1" sqref="A1"/>
    </sheetView>
  </sheetViews>
  <sheetFormatPr defaultColWidth="9.140625" defaultRowHeight="15"/>
  <sheetData/>
  <sheetProtection/>
  <printOptions/>
  <pageMargins left="0.7" right="0.7" top="0.75" bottom="0.75" header="0.3" footer="0.3"/>
  <pageSetup orientation="portrait" paperSize="9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MIT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Stephany</dc:creator>
  <cp:keywords/>
  <dc:description/>
  <cp:lastModifiedBy>S</cp:lastModifiedBy>
  <cp:lastPrinted>2010-05-14T20:13:04Z</cp:lastPrinted>
  <dcterms:created xsi:type="dcterms:W3CDTF">2010-03-03T20:36:59Z</dcterms:created>
  <dcterms:modified xsi:type="dcterms:W3CDTF">2010-05-26T15:52:13Z</dcterms:modified>
  <cp:category/>
  <cp:version/>
  <cp:contentType/>
  <cp:contentStatus/>
</cp:coreProperties>
</file>