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M30" i="1"/>
  <c r="K27"/>
  <c r="H27"/>
  <c r="E27"/>
  <c r="B27"/>
  <c r="C27"/>
  <c r="D27"/>
  <c r="F27"/>
  <c r="G27"/>
  <c r="I27"/>
  <c r="J27"/>
  <c r="A27"/>
  <c r="M27"/>
  <c r="M29"/>
  <c r="M28"/>
  <c r="K26"/>
  <c r="J26"/>
  <c r="H26"/>
  <c r="G26"/>
  <c r="E26"/>
  <c r="D26"/>
  <c r="B26"/>
  <c r="A26"/>
  <c r="K25"/>
  <c r="J25"/>
  <c r="H25"/>
  <c r="G25"/>
  <c r="E25"/>
  <c r="D25"/>
  <c r="B25"/>
  <c r="A25"/>
</calcChain>
</file>

<file path=xl/sharedStrings.xml><?xml version="1.0" encoding="utf-8"?>
<sst xmlns="http://schemas.openxmlformats.org/spreadsheetml/2006/main" count="22" uniqueCount="16">
  <si>
    <t>Side A</t>
  </si>
  <si>
    <t>Side B</t>
  </si>
  <si>
    <t>Group 1</t>
  </si>
  <si>
    <t>Group 2</t>
  </si>
  <si>
    <t>Group 3</t>
  </si>
  <si>
    <t>Group 4</t>
  </si>
  <si>
    <t>min value disregarding sign</t>
  </si>
  <si>
    <t>max value disregarding sign</t>
  </si>
  <si>
    <t>overall min</t>
  </si>
  <si>
    <t>overall max</t>
  </si>
  <si>
    <t>sum (without sign)</t>
  </si>
  <si>
    <t>no of readings</t>
  </si>
  <si>
    <t>average</t>
  </si>
  <si>
    <t>spread (%)</t>
  </si>
  <si>
    <t>(max-min)/average</t>
  </si>
  <si>
    <t>T1000676-v1_with calcs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</si>
</sst>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164" fontId="0" fillId="0" borderId="0" xfId="0" applyNumberFormat="1"/>
    <xf numFmtId="164" fontId="0" fillId="3" borderId="0" xfId="0" applyNumberFormat="1" applyFill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N4" sqref="N4:O4"/>
    </sheetView>
  </sheetViews>
  <sheetFormatPr defaultRowHeight="15"/>
  <cols>
    <col min="1" max="1" width="10" customWidth="1"/>
    <col min="2" max="2" width="11" customWidth="1"/>
    <col min="3" max="3" width="1.85546875" style="1" customWidth="1"/>
    <col min="4" max="4" width="10" customWidth="1"/>
    <col min="5" max="5" width="11" customWidth="1"/>
    <col min="6" max="6" width="2" style="1" customWidth="1"/>
    <col min="7" max="7" width="10" customWidth="1"/>
    <col min="8" max="8" width="11" customWidth="1"/>
    <col min="9" max="9" width="2" style="1" customWidth="1"/>
    <col min="10" max="10" width="10" customWidth="1"/>
    <col min="11" max="11" width="11" customWidth="1"/>
    <col min="12" max="12" width="2.140625" style="1" customWidth="1"/>
    <col min="13" max="13" width="25.5703125" customWidth="1"/>
    <col min="14" max="14" width="13.7109375" customWidth="1"/>
  </cols>
  <sheetData>
    <row r="1" spans="1:15" s="3" customFormat="1" ht="18.75">
      <c r="A1" s="10" t="s">
        <v>2</v>
      </c>
      <c r="B1" s="11"/>
      <c r="C1" s="2"/>
      <c r="D1" s="10" t="s">
        <v>3</v>
      </c>
      <c r="E1" s="11"/>
      <c r="F1" s="2"/>
      <c r="G1" s="10" t="s">
        <v>4</v>
      </c>
      <c r="H1" s="11"/>
      <c r="I1" s="2"/>
      <c r="J1" s="10" t="s">
        <v>5</v>
      </c>
      <c r="K1" s="11"/>
      <c r="L1" s="2"/>
    </row>
    <row r="2" spans="1:15" s="4" customFormat="1">
      <c r="A2" s="4" t="s">
        <v>0</v>
      </c>
      <c r="B2" s="4" t="s">
        <v>1</v>
      </c>
      <c r="D2" s="4" t="s">
        <v>0</v>
      </c>
      <c r="E2" s="4" t="s">
        <v>1</v>
      </c>
      <c r="G2" s="4" t="s">
        <v>0</v>
      </c>
      <c r="H2" s="4" t="s">
        <v>1</v>
      </c>
      <c r="J2" s="4" t="s">
        <v>0</v>
      </c>
      <c r="K2" s="4" t="s">
        <v>1</v>
      </c>
    </row>
    <row r="3" spans="1:15">
      <c r="A3">
        <v>0.36099999999999999</v>
      </c>
      <c r="B3">
        <v>-0.36399999999999999</v>
      </c>
      <c r="D3">
        <v>0.36399999999999999</v>
      </c>
      <c r="E3">
        <v>-0.36799999999999999</v>
      </c>
      <c r="G3">
        <v>0.36499999999999999</v>
      </c>
      <c r="H3">
        <v>-0.36199999999999999</v>
      </c>
      <c r="J3">
        <v>0.36199999999999999</v>
      </c>
      <c r="K3">
        <v>-0.36299999999999999</v>
      </c>
    </row>
    <row r="4" spans="1:15">
      <c r="A4">
        <v>0.36199999999999999</v>
      </c>
      <c r="B4">
        <v>-0.36599999999999999</v>
      </c>
      <c r="D4">
        <v>0.36199999999999999</v>
      </c>
      <c r="E4">
        <v>-0.36399999999999999</v>
      </c>
      <c r="G4">
        <v>0.36299999999999999</v>
      </c>
      <c r="H4">
        <v>-0.35599999999999998</v>
      </c>
      <c r="J4">
        <v>0.36499999999999999</v>
      </c>
      <c r="K4">
        <v>-0.36599999999999999</v>
      </c>
      <c r="N4" s="9" t="s">
        <v>15</v>
      </c>
      <c r="O4" s="9"/>
    </row>
    <row r="5" spans="1:15">
      <c r="A5">
        <v>0.36199999999999999</v>
      </c>
      <c r="B5">
        <v>-0.36199999999999999</v>
      </c>
      <c r="D5">
        <v>0.36299999999999999</v>
      </c>
      <c r="E5">
        <v>-0.36399999999999999</v>
      </c>
      <c r="G5">
        <v>0.36499999999999999</v>
      </c>
      <c r="H5">
        <v>-0.36299999999999999</v>
      </c>
      <c r="J5">
        <v>0.36199999999999999</v>
      </c>
      <c r="K5">
        <v>-0.36499999999999999</v>
      </c>
    </row>
    <row r="6" spans="1:15">
      <c r="A6">
        <v>0.36299999999999999</v>
      </c>
      <c r="B6">
        <v>-0.36099999999999999</v>
      </c>
      <c r="D6">
        <v>0.36599999999999999</v>
      </c>
      <c r="E6">
        <v>-0.36699999999999999</v>
      </c>
      <c r="G6">
        <v>0.36199999999999999</v>
      </c>
      <c r="H6">
        <v>-0.35899999999999999</v>
      </c>
      <c r="J6">
        <v>0.36399999999999999</v>
      </c>
      <c r="K6">
        <v>-0.36</v>
      </c>
    </row>
    <row r="7" spans="1:15">
      <c r="A7">
        <v>0.36599999999999999</v>
      </c>
      <c r="B7">
        <v>-0.36299999999999999</v>
      </c>
      <c r="D7">
        <v>0.36299999999999999</v>
      </c>
      <c r="E7">
        <v>-0.36199999999999999</v>
      </c>
      <c r="G7">
        <v>0.36499999999999999</v>
      </c>
      <c r="H7">
        <v>-0.36399999999999999</v>
      </c>
      <c r="J7">
        <v>0.36499999999999999</v>
      </c>
      <c r="K7">
        <v>-0.36499999999999999</v>
      </c>
    </row>
    <row r="8" spans="1:15">
      <c r="A8">
        <v>0.36299999999999999</v>
      </c>
      <c r="B8">
        <v>-0.36299999999999999</v>
      </c>
      <c r="D8">
        <v>0.36399999999999999</v>
      </c>
      <c r="E8">
        <v>-0.36199999999999999</v>
      </c>
      <c r="G8">
        <v>0.36599999999999999</v>
      </c>
      <c r="H8">
        <v>-0.36399999999999999</v>
      </c>
      <c r="J8">
        <v>0.35499999999999998</v>
      </c>
      <c r="K8">
        <v>-0.36699999999999999</v>
      </c>
    </row>
    <row r="9" spans="1:15">
      <c r="A9">
        <v>0.35199999999999998</v>
      </c>
      <c r="B9">
        <v>-0.36199999999999999</v>
      </c>
      <c r="D9">
        <v>0.36599999999999999</v>
      </c>
      <c r="E9">
        <v>-0.36699999999999999</v>
      </c>
      <c r="G9">
        <v>0.36299999999999999</v>
      </c>
      <c r="H9">
        <v>-0.35699999999999998</v>
      </c>
      <c r="J9">
        <v>0.36199999999999999</v>
      </c>
      <c r="K9">
        <v>-0.36699999999999999</v>
      </c>
    </row>
    <row r="10" spans="1:15">
      <c r="A10">
        <v>0.36</v>
      </c>
      <c r="B10">
        <v>-0.35899999999999999</v>
      </c>
      <c r="D10">
        <v>0.36</v>
      </c>
      <c r="E10">
        <v>-0.36</v>
      </c>
      <c r="G10">
        <v>0.36399999999999999</v>
      </c>
      <c r="H10">
        <v>-0.36399999999999999</v>
      </c>
      <c r="J10">
        <v>0.36499999999999999</v>
      </c>
      <c r="K10">
        <v>-0.36599999999999999</v>
      </c>
    </row>
    <row r="11" spans="1:15">
      <c r="A11">
        <v>0.35299999999999998</v>
      </c>
      <c r="B11">
        <v>-0.36099999999999999</v>
      </c>
      <c r="D11">
        <v>0.35</v>
      </c>
      <c r="E11">
        <v>-0.36299999999999999</v>
      </c>
      <c r="G11">
        <v>0.35899999999999999</v>
      </c>
      <c r="H11">
        <v>-0.36399999999999999</v>
      </c>
      <c r="J11">
        <v>0.36399999999999999</v>
      </c>
      <c r="K11">
        <v>-0.36399999999999999</v>
      </c>
    </row>
    <row r="12" spans="1:15">
      <c r="A12">
        <v>0.36299999999999999</v>
      </c>
      <c r="B12">
        <v>-0.35699999999999998</v>
      </c>
      <c r="D12">
        <v>0.36699999999999999</v>
      </c>
      <c r="E12">
        <v>-0.36399999999999999</v>
      </c>
      <c r="G12">
        <v>0.36399999999999999</v>
      </c>
      <c r="H12">
        <v>-0.36499999999999999</v>
      </c>
      <c r="J12">
        <v>0.36399999999999999</v>
      </c>
      <c r="K12">
        <v>-0.36</v>
      </c>
    </row>
    <row r="13" spans="1:15">
      <c r="A13">
        <v>0.36199999999999999</v>
      </c>
      <c r="B13">
        <v>-0.36099999999999999</v>
      </c>
      <c r="D13">
        <v>0.36399999999999999</v>
      </c>
      <c r="E13">
        <v>-0.36599999999999999</v>
      </c>
      <c r="G13">
        <v>0.36399999999999999</v>
      </c>
      <c r="H13">
        <v>-0.36499999999999999</v>
      </c>
      <c r="J13">
        <v>0.36299999999999999</v>
      </c>
      <c r="K13">
        <v>-0.35799999999999998</v>
      </c>
    </row>
    <row r="14" spans="1:15">
      <c r="A14">
        <v>0.36299999999999999</v>
      </c>
      <c r="B14">
        <v>-0.35499999999999998</v>
      </c>
      <c r="D14">
        <v>0.35899999999999999</v>
      </c>
      <c r="E14">
        <v>-0.36299999999999999</v>
      </c>
      <c r="G14">
        <v>0.36099999999999999</v>
      </c>
      <c r="H14">
        <v>-0.36099999999999999</v>
      </c>
      <c r="J14">
        <v>0.36699999999999999</v>
      </c>
      <c r="K14">
        <v>-0.36499999999999999</v>
      </c>
    </row>
    <row r="15" spans="1:15">
      <c r="A15">
        <v>0.36299999999999999</v>
      </c>
      <c r="B15">
        <v>-0.35299999999999998</v>
      </c>
      <c r="D15">
        <v>0.36499999999999999</v>
      </c>
      <c r="E15">
        <v>-0.35699999999999998</v>
      </c>
      <c r="G15">
        <v>0.36399999999999999</v>
      </c>
      <c r="H15">
        <v>-0.36699999999999999</v>
      </c>
      <c r="J15">
        <v>0.36599999999999999</v>
      </c>
      <c r="K15">
        <v>-0.36299999999999999</v>
      </c>
    </row>
    <row r="16" spans="1:15">
      <c r="A16">
        <v>0.36399999999999999</v>
      </c>
      <c r="B16">
        <v>-0.36199999999999999</v>
      </c>
      <c r="D16">
        <v>0.36</v>
      </c>
      <c r="E16">
        <v>-0.36299999999999999</v>
      </c>
      <c r="G16">
        <v>0.35799999999999998</v>
      </c>
      <c r="H16">
        <v>-0.36399999999999999</v>
      </c>
      <c r="J16">
        <v>0.36499999999999999</v>
      </c>
      <c r="K16">
        <v>-0.36499999999999999</v>
      </c>
    </row>
    <row r="17" spans="1:15">
      <c r="A17">
        <v>0.36599999999999999</v>
      </c>
      <c r="B17">
        <v>-0.36</v>
      </c>
      <c r="D17">
        <v>0.35699999999999998</v>
      </c>
      <c r="E17">
        <v>-0.35799999999999998</v>
      </c>
      <c r="G17">
        <v>0.36199999999999999</v>
      </c>
      <c r="H17">
        <v>-0.36599999999999999</v>
      </c>
      <c r="J17">
        <v>0.36499999999999999</v>
      </c>
      <c r="K17">
        <v>-0.36399999999999999</v>
      </c>
    </row>
    <row r="18" spans="1:15">
      <c r="A18">
        <v>0.36199999999999999</v>
      </c>
      <c r="B18">
        <v>-0.36</v>
      </c>
      <c r="G18">
        <v>0.36399999999999999</v>
      </c>
      <c r="H18">
        <v>-0.36199999999999999</v>
      </c>
      <c r="J18">
        <v>0.36399999999999999</v>
      </c>
      <c r="K18">
        <v>-0.36399999999999999</v>
      </c>
    </row>
    <row r="19" spans="1:15">
      <c r="A19">
        <v>0.36499999999999999</v>
      </c>
      <c r="B19">
        <v>-0.35799999999999998</v>
      </c>
      <c r="G19">
        <v>0.36399999999999999</v>
      </c>
      <c r="H19">
        <v>-0.36699999999999999</v>
      </c>
      <c r="J19">
        <v>0.35899999999999999</v>
      </c>
      <c r="K19">
        <v>-0.35699999999999998</v>
      </c>
    </row>
    <row r="20" spans="1:15">
      <c r="A20">
        <v>0.36499999999999999</v>
      </c>
      <c r="B20">
        <v>-0.35899999999999999</v>
      </c>
      <c r="J20">
        <v>0.36899999999999999</v>
      </c>
      <c r="K20">
        <v>-0.35799999999999998</v>
      </c>
    </row>
    <row r="21" spans="1:15">
      <c r="A21">
        <v>0.36</v>
      </c>
      <c r="B21">
        <v>-0.36299999999999999</v>
      </c>
      <c r="J21">
        <v>0.35899999999999999</v>
      </c>
      <c r="K21">
        <v>-0.36699999999999999</v>
      </c>
    </row>
    <row r="22" spans="1:15">
      <c r="A22">
        <v>0.36399999999999999</v>
      </c>
      <c r="B22">
        <v>-0.36299999999999999</v>
      </c>
      <c r="J22">
        <v>0.36199999999999999</v>
      </c>
      <c r="K22">
        <v>-0.36299999999999999</v>
      </c>
    </row>
    <row r="23" spans="1:15">
      <c r="A23">
        <v>0.36799999999999999</v>
      </c>
      <c r="B23">
        <v>-0.36</v>
      </c>
    </row>
    <row r="25" spans="1:15">
      <c r="A25">
        <f>MIN(A3:A23)</f>
        <v>0.35199999999999998</v>
      </c>
      <c r="B25">
        <f>MAX(B3:B23)</f>
        <v>-0.35299999999999998</v>
      </c>
      <c r="D25" s="8">
        <f>MIN(D3:D23)</f>
        <v>0.35</v>
      </c>
      <c r="E25">
        <f>MAX(E3:E23)</f>
        <v>-0.35699999999999998</v>
      </c>
      <c r="G25">
        <f>MIN(G3:G23)</f>
        <v>0.35799999999999998</v>
      </c>
      <c r="H25">
        <f>MAX(H3:H23)</f>
        <v>-0.35599999999999998</v>
      </c>
      <c r="J25">
        <f>MIN(J3:J23)</f>
        <v>0.35499999999999998</v>
      </c>
      <c r="K25">
        <f>MAX(K3:K23)</f>
        <v>-0.35699999999999998</v>
      </c>
      <c r="M25" t="s">
        <v>6</v>
      </c>
      <c r="N25" s="5" t="s">
        <v>8</v>
      </c>
    </row>
    <row r="26" spans="1:15">
      <c r="A26">
        <f>MAX(A3:A23)</f>
        <v>0.36799999999999999</v>
      </c>
      <c r="B26">
        <f>MIN(B3:B23)</f>
        <v>-0.36599999999999999</v>
      </c>
      <c r="D26">
        <f>MAX(D3:D23)</f>
        <v>0.36699999999999999</v>
      </c>
      <c r="E26">
        <f>MIN(E3:E23)</f>
        <v>-0.36799999999999999</v>
      </c>
      <c r="G26">
        <f>MAX(G3:G23)</f>
        <v>0.36599999999999999</v>
      </c>
      <c r="H26">
        <f>MIN(H3:H23)</f>
        <v>-0.36699999999999999</v>
      </c>
      <c r="J26" s="6">
        <f>MAX(J3:J23)</f>
        <v>0.36899999999999999</v>
      </c>
      <c r="K26">
        <f>MIN(K3:K23)</f>
        <v>-0.36699999999999999</v>
      </c>
      <c r="M26" t="s">
        <v>7</v>
      </c>
      <c r="N26" s="6" t="s">
        <v>9</v>
      </c>
    </row>
    <row r="27" spans="1:15">
      <c r="A27">
        <f>SUM(A3:A23)</f>
        <v>7.6070000000000002</v>
      </c>
      <c r="B27">
        <f>-SUM(B3:B23)</f>
        <v>7.5720000000000001</v>
      </c>
      <c r="C27">
        <f t="shared" ref="C27:J27" si="0">SUM(C3:C23)</f>
        <v>0</v>
      </c>
      <c r="D27">
        <f t="shared" si="0"/>
        <v>5.4300000000000006</v>
      </c>
      <c r="E27">
        <f>-SUM(E3:E23)</f>
        <v>5.4479999999999995</v>
      </c>
      <c r="F27">
        <f t="shared" si="0"/>
        <v>0</v>
      </c>
      <c r="G27">
        <f t="shared" si="0"/>
        <v>6.1729999999999992</v>
      </c>
      <c r="H27">
        <f>-SUM(H3:H23)</f>
        <v>6.169999999999999</v>
      </c>
      <c r="I27">
        <f t="shared" si="0"/>
        <v>0</v>
      </c>
      <c r="J27">
        <f t="shared" si="0"/>
        <v>7.2670000000000003</v>
      </c>
      <c r="K27">
        <f>-SUM(K3:K23)</f>
        <v>7.2669999999999995</v>
      </c>
      <c r="M27">
        <f>SUM(A27:K27)</f>
        <v>52.934000000000012</v>
      </c>
      <c r="N27" t="s">
        <v>10</v>
      </c>
    </row>
    <row r="28" spans="1:15">
      <c r="A28">
        <v>21</v>
      </c>
      <c r="B28">
        <v>21</v>
      </c>
      <c r="D28">
        <v>15</v>
      </c>
      <c r="E28">
        <v>15</v>
      </c>
      <c r="G28">
        <v>17</v>
      </c>
      <c r="H28">
        <v>17</v>
      </c>
      <c r="J28">
        <v>20</v>
      </c>
      <c r="K28">
        <v>20</v>
      </c>
      <c r="M28">
        <f>SUM(A28:K28)</f>
        <v>146</v>
      </c>
      <c r="N28" t="s">
        <v>11</v>
      </c>
    </row>
    <row r="29" spans="1:15">
      <c r="M29" s="7">
        <f>M27/M28</f>
        <v>0.36256164383561651</v>
      </c>
      <c r="N29" t="s">
        <v>12</v>
      </c>
    </row>
    <row r="30" spans="1:15">
      <c r="M30" s="7">
        <f>100*(J26-D25)/M29</f>
        <v>5.2404881550610227</v>
      </c>
      <c r="N30" t="s">
        <v>13</v>
      </c>
      <c r="O30" t="s">
        <v>14</v>
      </c>
    </row>
  </sheetData>
  <mergeCells count="4">
    <mergeCell ref="A1:B1"/>
    <mergeCell ref="D1:E1"/>
    <mergeCell ref="G1:H1"/>
    <mergeCell ref="J1:K1"/>
  </mergeCells>
  <phoneticPr fontId="5" type="noConversion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andres.ramirez</dc:creator>
  <cp:lastModifiedBy>nroberts</cp:lastModifiedBy>
  <dcterms:created xsi:type="dcterms:W3CDTF">2010-10-28T21:37:26Z</dcterms:created>
  <dcterms:modified xsi:type="dcterms:W3CDTF">2010-11-05T19:44:20Z</dcterms:modified>
</cp:coreProperties>
</file>