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320" windowHeight="997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O29" i="1"/>
  <c r="G37"/>
  <c r="N25"/>
  <c r="K25"/>
  <c r="K26"/>
  <c r="H25"/>
  <c r="J25"/>
  <c r="M25"/>
  <c r="G25"/>
  <c r="O26"/>
  <c r="O28"/>
  <c r="O27"/>
  <c r="N26"/>
  <c r="H26"/>
  <c r="J26"/>
  <c r="M26"/>
  <c r="G26"/>
  <c r="N24"/>
  <c r="K24"/>
  <c r="H24"/>
  <c r="J24"/>
  <c r="M24"/>
  <c r="G24"/>
  <c r="G34"/>
  <c r="G35"/>
  <c r="G36"/>
  <c r="E34"/>
  <c r="B34"/>
  <c r="D34"/>
  <c r="A34"/>
  <c r="E33"/>
  <c r="B33"/>
  <c r="D33"/>
  <c r="A33"/>
  <c r="E32"/>
  <c r="B32"/>
  <c r="D32"/>
  <c r="A32"/>
</calcChain>
</file>

<file path=xl/sharedStrings.xml><?xml version="1.0" encoding="utf-8"?>
<sst xmlns="http://schemas.openxmlformats.org/spreadsheetml/2006/main" count="33" uniqueCount="18">
  <si>
    <t>Side A</t>
  </si>
  <si>
    <t>Side B</t>
  </si>
  <si>
    <t>Group 1</t>
  </si>
  <si>
    <t>Group 2</t>
  </si>
  <si>
    <t>Group 3</t>
  </si>
  <si>
    <t>Group 4</t>
  </si>
  <si>
    <t>SmCo 10x10</t>
  </si>
  <si>
    <t>SmCo 10x5</t>
  </si>
  <si>
    <t>Group 5</t>
  </si>
  <si>
    <t>max values disregarding sign</t>
  </si>
  <si>
    <t>min values disregarding sign</t>
  </si>
  <si>
    <t>overall max</t>
  </si>
  <si>
    <t>overall min</t>
  </si>
  <si>
    <t>sum (without sign)</t>
  </si>
  <si>
    <t>no. of readings</t>
  </si>
  <si>
    <t>average</t>
  </si>
  <si>
    <t>spread (%)</t>
  </si>
  <si>
    <t>(max-min)/average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</si>
</sst>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5" borderId="0" xfId="0" applyFill="1"/>
    <xf numFmtId="0" fontId="0" fillId="4" borderId="2" xfId="0" applyFill="1" applyBorder="1"/>
    <xf numFmtId="0" fontId="0" fillId="5" borderId="1" xfId="0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0" fillId="0" borderId="1" xfId="0" applyBorder="1"/>
    <xf numFmtId="0" fontId="0" fillId="0" borderId="0" xfId="0" applyBorder="1"/>
    <xf numFmtId="0" fontId="0" fillId="5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3" xfId="0" applyFill="1" applyBorder="1"/>
    <xf numFmtId="0" fontId="0" fillId="5" borderId="2" xfId="0" applyFill="1" applyBorder="1"/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/>
    <xf numFmtId="0" fontId="0" fillId="7" borderId="1" xfId="0" applyFill="1" applyBorder="1"/>
    <xf numFmtId="164" fontId="0" fillId="5" borderId="1" xfId="0" applyNumberFormat="1" applyFill="1" applyBorder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5" borderId="0" xfId="0" applyFill="1" applyBorder="1"/>
    <xf numFmtId="0" fontId="0" fillId="7" borderId="0" xfId="0" applyFill="1"/>
    <xf numFmtId="164" fontId="0" fillId="0" borderId="0" xfId="0" applyNumberFormat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0"/>
  <sheetViews>
    <sheetView tabSelected="1" topLeftCell="F19" workbookViewId="0">
      <selection activeCell="P35" sqref="P35"/>
    </sheetView>
  </sheetViews>
  <sheetFormatPr defaultRowHeight="15"/>
  <cols>
    <col min="1" max="1" width="10" customWidth="1"/>
    <col min="2" max="2" width="11" customWidth="1"/>
    <col min="3" max="3" width="1.85546875" style="23" customWidth="1"/>
    <col min="4" max="4" width="10" customWidth="1"/>
    <col min="5" max="5" width="11" customWidth="1"/>
    <col min="6" max="6" width="2" style="5" customWidth="1"/>
    <col min="7" max="7" width="25" customWidth="1"/>
    <col min="8" max="8" width="11" customWidth="1"/>
    <col min="9" max="9" width="2" style="5" customWidth="1"/>
    <col min="10" max="10" width="10" customWidth="1"/>
    <col min="11" max="11" width="11" customWidth="1"/>
    <col min="12" max="12" width="2.140625" style="5" customWidth="1"/>
    <col min="13" max="13" width="11.28515625" customWidth="1"/>
    <col min="14" max="14" width="12.140625" customWidth="1"/>
    <col min="15" max="15" width="20.140625" customWidth="1"/>
    <col min="16" max="16" width="12" customWidth="1"/>
  </cols>
  <sheetData>
    <row r="1" spans="1:16" s="1" customFormat="1" ht="18.75">
      <c r="A1" s="29" t="s">
        <v>2</v>
      </c>
      <c r="B1" s="30"/>
      <c r="C1" s="21"/>
      <c r="D1" s="29" t="s">
        <v>3</v>
      </c>
      <c r="E1" s="30"/>
      <c r="F1" s="12"/>
      <c r="G1" s="29" t="s">
        <v>4</v>
      </c>
      <c r="H1" s="30"/>
      <c r="I1" s="12"/>
      <c r="J1" s="29" t="s">
        <v>5</v>
      </c>
      <c r="K1" s="30"/>
      <c r="L1" s="12"/>
      <c r="M1" s="29" t="s">
        <v>8</v>
      </c>
      <c r="N1" s="30"/>
    </row>
    <row r="2" spans="1:16" s="2" customFormat="1">
      <c r="A2" s="2" t="s">
        <v>0</v>
      </c>
      <c r="B2" s="2" t="s">
        <v>1</v>
      </c>
      <c r="C2" s="22"/>
      <c r="D2" s="2" t="s">
        <v>0</v>
      </c>
      <c r="E2" s="2" t="s">
        <v>1</v>
      </c>
      <c r="F2" s="13"/>
      <c r="G2" s="2" t="s">
        <v>0</v>
      </c>
      <c r="H2" s="2" t="s">
        <v>1</v>
      </c>
      <c r="I2" s="13"/>
      <c r="J2" s="2" t="s">
        <v>0</v>
      </c>
      <c r="K2" s="2" t="s">
        <v>1</v>
      </c>
      <c r="L2" s="13"/>
    </row>
    <row r="3" spans="1:16">
      <c r="A3" s="4">
        <v>0.26600000000000001</v>
      </c>
      <c r="B3" s="4">
        <v>-0.26100000000000001</v>
      </c>
      <c r="D3" s="4">
        <v>0.26</v>
      </c>
      <c r="E3" s="4">
        <v>-0.26300000000000001</v>
      </c>
      <c r="G3" s="3">
        <v>0.375</v>
      </c>
      <c r="H3" s="3">
        <v>-0.38</v>
      </c>
      <c r="J3" s="3">
        <v>0.377</v>
      </c>
      <c r="K3" s="3">
        <v>-0.36699999999999999</v>
      </c>
      <c r="M3" s="3">
        <v>0.376</v>
      </c>
      <c r="N3" s="3">
        <v>-0.377</v>
      </c>
    </row>
    <row r="4" spans="1:16">
      <c r="A4" s="4">
        <v>0.26300000000000001</v>
      </c>
      <c r="B4" s="4">
        <v>-0.26400000000000001</v>
      </c>
      <c r="D4" s="4">
        <v>0.26</v>
      </c>
      <c r="E4" s="4">
        <v>-0.26100000000000001</v>
      </c>
      <c r="G4" s="3">
        <v>0.375</v>
      </c>
      <c r="H4" s="3">
        <v>-0.372</v>
      </c>
      <c r="J4" s="3">
        <v>0.375</v>
      </c>
      <c r="K4" s="3">
        <v>-0.375</v>
      </c>
      <c r="M4" s="3">
        <v>0.372</v>
      </c>
      <c r="N4" s="3">
        <v>-0.374</v>
      </c>
    </row>
    <row r="5" spans="1:16">
      <c r="A5" s="4">
        <v>0.26800000000000002</v>
      </c>
      <c r="B5" s="4">
        <v>-0.26500000000000001</v>
      </c>
      <c r="D5" s="4">
        <v>0.26400000000000001</v>
      </c>
      <c r="E5" s="4">
        <v>-0.26100000000000001</v>
      </c>
      <c r="G5" s="3">
        <v>0.38200000000000001</v>
      </c>
      <c r="H5" s="3">
        <v>-0.378</v>
      </c>
      <c r="J5" s="3">
        <v>0.376</v>
      </c>
      <c r="K5" s="3">
        <v>-0.374</v>
      </c>
      <c r="M5" s="3">
        <v>0.372</v>
      </c>
      <c r="N5" s="3">
        <v>-0.373</v>
      </c>
    </row>
    <row r="6" spans="1:16">
      <c r="A6" s="4">
        <v>0.26900000000000002</v>
      </c>
      <c r="B6" s="4">
        <v>-0.26700000000000002</v>
      </c>
      <c r="D6" s="4">
        <v>0.26</v>
      </c>
      <c r="E6" s="4">
        <v>-0.26400000000000001</v>
      </c>
      <c r="G6" s="3">
        <v>0.374</v>
      </c>
      <c r="H6" s="3">
        <v>-0.38100000000000001</v>
      </c>
      <c r="J6" s="3">
        <v>0.376</v>
      </c>
      <c r="K6" s="3">
        <v>-0.378</v>
      </c>
      <c r="M6" s="3">
        <v>0.375</v>
      </c>
      <c r="N6" s="3">
        <v>-0.376</v>
      </c>
    </row>
    <row r="7" spans="1:16">
      <c r="A7" s="4">
        <v>0.26500000000000001</v>
      </c>
      <c r="B7" s="4">
        <v>-0.26100000000000001</v>
      </c>
      <c r="D7" s="6">
        <v>0.25900000000000001</v>
      </c>
      <c r="E7" s="6">
        <v>-0.26400000000000001</v>
      </c>
      <c r="G7" s="3">
        <v>0.375</v>
      </c>
      <c r="H7" s="3">
        <v>-0.38</v>
      </c>
      <c r="J7" s="3">
        <v>0.375</v>
      </c>
      <c r="K7" s="3">
        <v>-0.379</v>
      </c>
      <c r="M7" s="3">
        <v>0.378</v>
      </c>
      <c r="N7" s="3">
        <v>-0.377</v>
      </c>
    </row>
    <row r="8" spans="1:16">
      <c r="A8" s="4">
        <v>0.26500000000000001</v>
      </c>
      <c r="B8" s="4">
        <v>-0.26</v>
      </c>
      <c r="D8" s="4">
        <v>0.26400000000000001</v>
      </c>
      <c r="E8" s="4">
        <v>-0.26200000000000001</v>
      </c>
      <c r="G8" s="3">
        <v>0.377</v>
      </c>
      <c r="H8" s="3">
        <v>-0.38300000000000001</v>
      </c>
      <c r="J8" s="3">
        <v>0.36899999999999999</v>
      </c>
      <c r="K8" s="3">
        <v>-0.371</v>
      </c>
      <c r="M8" s="3">
        <v>0.372</v>
      </c>
      <c r="N8" s="3">
        <v>-0.378</v>
      </c>
    </row>
    <row r="9" spans="1:16">
      <c r="A9" s="4">
        <v>0.26800000000000002</v>
      </c>
      <c r="B9" s="4">
        <v>-0.26200000000000001</v>
      </c>
      <c r="D9" s="4">
        <v>0.26200000000000001</v>
      </c>
      <c r="E9" s="4">
        <v>-0.26200000000000001</v>
      </c>
      <c r="G9" s="3">
        <v>0.375</v>
      </c>
      <c r="H9" s="3">
        <v>-0.38200000000000001</v>
      </c>
      <c r="J9" s="3">
        <v>0.379</v>
      </c>
      <c r="K9" s="3">
        <v>-0.372</v>
      </c>
      <c r="M9" s="3">
        <v>0.375</v>
      </c>
      <c r="N9" s="3">
        <v>-0.373</v>
      </c>
    </row>
    <row r="10" spans="1:16">
      <c r="A10" s="4">
        <v>0.26900000000000002</v>
      </c>
      <c r="B10" s="4">
        <v>-0.26500000000000001</v>
      </c>
      <c r="D10" s="4">
        <v>0.26200000000000001</v>
      </c>
      <c r="E10" s="4">
        <v>-0.26100000000000001</v>
      </c>
      <c r="G10" s="3">
        <v>0.38200000000000001</v>
      </c>
      <c r="H10" s="3">
        <v>-0.38100000000000001</v>
      </c>
      <c r="J10" s="3">
        <v>0.376</v>
      </c>
      <c r="K10" s="3">
        <v>-0.38</v>
      </c>
      <c r="M10" s="3">
        <v>0.373</v>
      </c>
      <c r="N10" s="3">
        <v>-0.37</v>
      </c>
      <c r="P10" s="8" t="s">
        <v>6</v>
      </c>
    </row>
    <row r="11" spans="1:16">
      <c r="A11" s="4">
        <v>0.26800000000000002</v>
      </c>
      <c r="B11" s="4">
        <v>-0.26100000000000001</v>
      </c>
      <c r="D11" s="4">
        <v>0.26400000000000001</v>
      </c>
      <c r="E11" s="4">
        <v>-0.26</v>
      </c>
      <c r="G11" s="3">
        <v>0.378</v>
      </c>
      <c r="H11" s="3">
        <v>-0.379</v>
      </c>
      <c r="J11" s="3">
        <v>0.375</v>
      </c>
      <c r="K11" s="3">
        <v>-0.373</v>
      </c>
      <c r="M11" s="3">
        <v>0.36799999999999999</v>
      </c>
      <c r="N11" s="3">
        <v>-0.372</v>
      </c>
      <c r="P11" s="9" t="s">
        <v>7</v>
      </c>
    </row>
    <row r="12" spans="1:16">
      <c r="A12" s="4">
        <v>0.26200000000000001</v>
      </c>
      <c r="B12" s="4">
        <v>-0.26100000000000001</v>
      </c>
      <c r="D12" s="4">
        <v>0.26</v>
      </c>
      <c r="E12" s="4">
        <v>-0.26200000000000001</v>
      </c>
      <c r="G12" s="3">
        <v>0.376</v>
      </c>
      <c r="H12" s="3">
        <v>-0.374</v>
      </c>
      <c r="J12" s="3">
        <v>0.374</v>
      </c>
      <c r="K12" s="3">
        <v>-0.374</v>
      </c>
      <c r="M12" s="3">
        <v>0.373</v>
      </c>
      <c r="N12" s="3">
        <v>-0.37</v>
      </c>
    </row>
    <row r="13" spans="1:16" s="5" customFormat="1">
      <c r="A13" s="7"/>
      <c r="B13" s="7"/>
      <c r="C13" s="23"/>
      <c r="D13" s="7"/>
      <c r="E13" s="7"/>
      <c r="G13" s="7"/>
      <c r="H13" s="7"/>
      <c r="J13" s="7"/>
      <c r="K13" s="7"/>
    </row>
    <row r="14" spans="1:16">
      <c r="A14" s="4">
        <v>0.26100000000000001</v>
      </c>
      <c r="B14" s="4">
        <v>-0.26600000000000001</v>
      </c>
      <c r="D14" s="4">
        <v>0.26</v>
      </c>
      <c r="E14" s="4">
        <v>-0.26200000000000001</v>
      </c>
      <c r="G14" s="3">
        <v>0.38400000000000001</v>
      </c>
      <c r="H14" s="3">
        <v>-0.38</v>
      </c>
      <c r="J14" s="3">
        <v>0.38</v>
      </c>
      <c r="K14" s="3">
        <v>-0.374</v>
      </c>
    </row>
    <row r="15" spans="1:16">
      <c r="A15" s="4">
        <v>0.26400000000000001</v>
      </c>
      <c r="B15" s="4">
        <v>-0.26400000000000001</v>
      </c>
      <c r="D15" s="4">
        <v>0.26</v>
      </c>
      <c r="E15" s="4">
        <v>-0.26100000000000001</v>
      </c>
      <c r="G15" s="3">
        <v>0.38600000000000001</v>
      </c>
      <c r="H15" s="3">
        <v>-0.38200000000000001</v>
      </c>
      <c r="J15" s="3">
        <v>0.375</v>
      </c>
      <c r="K15" s="3">
        <v>-0.377</v>
      </c>
    </row>
    <row r="16" spans="1:16" ht="30.75" customHeight="1">
      <c r="A16" s="4">
        <v>0.26500000000000001</v>
      </c>
      <c r="B16" s="4">
        <v>-0.26200000000000001</v>
      </c>
      <c r="D16" s="4">
        <v>0.26200000000000001</v>
      </c>
      <c r="E16" s="4">
        <v>-0.26100000000000001</v>
      </c>
      <c r="G16" s="3">
        <v>0.38400000000000001</v>
      </c>
      <c r="H16" s="3">
        <v>-0.38</v>
      </c>
      <c r="J16" s="3">
        <v>0.375</v>
      </c>
      <c r="K16" s="3">
        <v>-0.377</v>
      </c>
      <c r="O16" s="16"/>
      <c r="P16" s="24"/>
    </row>
    <row r="17" spans="1:18" ht="31.5" customHeight="1">
      <c r="A17" s="4">
        <v>0.26400000000000001</v>
      </c>
      <c r="B17" s="4">
        <v>-0.26</v>
      </c>
      <c r="D17" s="4">
        <v>0.26</v>
      </c>
      <c r="E17" s="4">
        <v>-0.26</v>
      </c>
      <c r="G17" s="3">
        <v>0.38300000000000001</v>
      </c>
      <c r="H17" s="3">
        <v>-0.38100000000000001</v>
      </c>
      <c r="J17" s="3">
        <v>0.379</v>
      </c>
      <c r="K17" s="3">
        <v>-0.376</v>
      </c>
      <c r="O17" s="17"/>
      <c r="P17" s="24"/>
    </row>
    <row r="18" spans="1:18">
      <c r="A18" s="4">
        <v>0.26200000000000001</v>
      </c>
      <c r="B18" s="4">
        <v>-0.26200000000000001</v>
      </c>
      <c r="D18" s="4"/>
      <c r="E18" s="4"/>
      <c r="G18" s="3">
        <v>0.38100000000000001</v>
      </c>
      <c r="H18" s="3">
        <v>-0.38</v>
      </c>
      <c r="J18" s="3">
        <v>0.38</v>
      </c>
      <c r="K18" s="3">
        <v>-0.375</v>
      </c>
    </row>
    <row r="19" spans="1:18">
      <c r="A19" s="4">
        <v>0.26200000000000001</v>
      </c>
      <c r="B19" s="4">
        <v>-0.26</v>
      </c>
      <c r="D19" s="4"/>
      <c r="E19" s="4"/>
      <c r="G19" s="3">
        <v>0.38200000000000001</v>
      </c>
      <c r="H19" s="3">
        <v>-0.38400000000000001</v>
      </c>
      <c r="J19" s="3">
        <v>0.377</v>
      </c>
      <c r="K19" s="3">
        <v>-0.377</v>
      </c>
    </row>
    <row r="20" spans="1:18">
      <c r="A20" s="4">
        <v>0.26200000000000001</v>
      </c>
      <c r="B20" s="4">
        <v>-0.26100000000000001</v>
      </c>
      <c r="D20" s="4"/>
      <c r="E20" s="4"/>
      <c r="G20" s="3">
        <v>0.379</v>
      </c>
      <c r="H20" s="3">
        <v>-0.38100000000000001</v>
      </c>
      <c r="J20" s="3">
        <v>0.377</v>
      </c>
      <c r="K20" s="3">
        <v>-0.373</v>
      </c>
    </row>
    <row r="21" spans="1:18">
      <c r="A21" s="4">
        <v>0.26300000000000001</v>
      </c>
      <c r="B21" s="4">
        <v>-0.26100000000000001</v>
      </c>
      <c r="D21" s="4"/>
      <c r="E21" s="4"/>
      <c r="G21" s="3">
        <v>0.376</v>
      </c>
      <c r="H21" s="3">
        <v>-0.372</v>
      </c>
      <c r="J21" s="3">
        <v>0.378</v>
      </c>
      <c r="K21" s="3">
        <v>-0.38</v>
      </c>
    </row>
    <row r="22" spans="1:18">
      <c r="A22" s="4">
        <v>0.26</v>
      </c>
      <c r="B22" s="4">
        <v>-0.26400000000000001</v>
      </c>
      <c r="D22" s="4"/>
      <c r="E22" s="4"/>
      <c r="G22" s="3">
        <v>0.377</v>
      </c>
      <c r="H22" s="3">
        <v>-0.373</v>
      </c>
      <c r="J22" s="3">
        <v>0.373</v>
      </c>
      <c r="K22" s="3">
        <v>-0.377</v>
      </c>
    </row>
    <row r="23" spans="1:18">
      <c r="A23" s="6">
        <v>0.26100000000000001</v>
      </c>
      <c r="B23" s="6">
        <v>-0.26</v>
      </c>
      <c r="D23" s="6"/>
      <c r="E23" s="6"/>
      <c r="G23" s="3">
        <v>0.38100000000000001</v>
      </c>
      <c r="H23" s="3">
        <v>-0.379</v>
      </c>
      <c r="J23" s="3">
        <v>0.373</v>
      </c>
      <c r="K23" s="3">
        <v>-0.373</v>
      </c>
    </row>
    <row r="24" spans="1:18" ht="30">
      <c r="A24" s="7"/>
      <c r="B24" s="7"/>
      <c r="C24" s="24"/>
      <c r="D24" s="7"/>
      <c r="E24" s="7"/>
      <c r="G24" s="18">
        <f>MAX(G3:G23)</f>
        <v>0.38600000000000001</v>
      </c>
      <c r="H24" s="7">
        <f>-MIN(H3:H23)</f>
        <v>0.38400000000000001</v>
      </c>
      <c r="I24" s="7"/>
      <c r="J24" s="7">
        <f>MAX(J3:J23)</f>
        <v>0.38</v>
      </c>
      <c r="K24" s="7">
        <f>-MIN(K3:K23)</f>
        <v>0.38</v>
      </c>
      <c r="L24" s="7"/>
      <c r="M24" s="7">
        <f>MAX(M3:M23)</f>
        <v>0.378</v>
      </c>
      <c r="N24" s="7">
        <f>-MIN(N3:N23)</f>
        <v>0.378</v>
      </c>
      <c r="O24" s="16" t="s">
        <v>9</v>
      </c>
      <c r="P24" s="18" t="s">
        <v>11</v>
      </c>
    </row>
    <row r="25" spans="1:18" ht="30">
      <c r="A25" s="7"/>
      <c r="B25" s="7"/>
      <c r="C25" s="24"/>
      <c r="D25" s="7"/>
      <c r="E25" s="7"/>
      <c r="G25">
        <f>MIN(G3:G23)</f>
        <v>0.374</v>
      </c>
      <c r="H25">
        <f>-MAX(H3:H23)</f>
        <v>0.372</v>
      </c>
      <c r="I25"/>
      <c r="J25">
        <f>MIN(J3:J23)</f>
        <v>0.36899999999999999</v>
      </c>
      <c r="K25" s="27">
        <f>-MAX(K3:K23)</f>
        <v>0.36699999999999999</v>
      </c>
      <c r="L25"/>
      <c r="M25" s="23">
        <f>MIN(M3:M23)</f>
        <v>0.36799999999999999</v>
      </c>
      <c r="N25">
        <f>-MAX(N3:N23)</f>
        <v>0.37</v>
      </c>
      <c r="O25" s="17" t="s">
        <v>10</v>
      </c>
      <c r="P25" s="19" t="s">
        <v>12</v>
      </c>
    </row>
    <row r="26" spans="1:18">
      <c r="A26" s="7"/>
      <c r="B26" s="7"/>
      <c r="C26" s="24"/>
      <c r="D26" s="7"/>
      <c r="E26" s="7"/>
      <c r="G26">
        <f>SUM(G3:G23)</f>
        <v>7.5820000000000007</v>
      </c>
      <c r="H26">
        <f>-SUM(H3:H23)</f>
        <v>7.5820000000000007</v>
      </c>
      <c r="I26"/>
      <c r="J26">
        <f>SUM(J3:J23)</f>
        <v>7.519000000000001</v>
      </c>
      <c r="K26">
        <f>-SUM(K3:K23)</f>
        <v>7.5019999999999998</v>
      </c>
      <c r="L26"/>
      <c r="M26">
        <f>SUM(M3:M23)</f>
        <v>3.734</v>
      </c>
      <c r="N26">
        <f>-SUM(N3:N23)</f>
        <v>3.74</v>
      </c>
      <c r="O26">
        <f>SUM(G26:N26)</f>
        <v>37.659000000000006</v>
      </c>
      <c r="P26" t="s">
        <v>13</v>
      </c>
      <c r="R26" s="7"/>
    </row>
    <row r="27" spans="1:18">
      <c r="A27" s="7"/>
      <c r="B27" s="7"/>
      <c r="C27" s="24"/>
      <c r="D27" s="7"/>
      <c r="E27" s="7"/>
      <c r="G27">
        <v>20</v>
      </c>
      <c r="H27">
        <v>20</v>
      </c>
      <c r="J27" s="15">
        <v>20</v>
      </c>
      <c r="K27" s="15">
        <v>20</v>
      </c>
      <c r="M27" s="26">
        <v>10</v>
      </c>
      <c r="N27" s="26">
        <v>10</v>
      </c>
      <c r="O27">
        <f>SUM(G27:N27)</f>
        <v>100</v>
      </c>
      <c r="P27" t="s">
        <v>14</v>
      </c>
      <c r="R27" s="7"/>
    </row>
    <row r="28" spans="1:18">
      <c r="O28" s="28">
        <f>O26/O27</f>
        <v>0.37659000000000004</v>
      </c>
      <c r="P28" t="s">
        <v>15</v>
      </c>
      <c r="R28" s="7"/>
    </row>
    <row r="29" spans="1:18">
      <c r="O29" s="28">
        <f>100*(G24-K25)/O28</f>
        <v>5.0452747019304853</v>
      </c>
      <c r="P29" t="s">
        <v>16</v>
      </c>
      <c r="Q29" t="s">
        <v>17</v>
      </c>
      <c r="R29" s="7"/>
    </row>
    <row r="32" spans="1:18" ht="30">
      <c r="A32" s="18">
        <f>MAX(A3:A23)</f>
        <v>0.26900000000000002</v>
      </c>
      <c r="B32" s="7">
        <f>- MIN(B3:B23)</f>
        <v>0.26700000000000002</v>
      </c>
      <c r="C32" s="24"/>
      <c r="D32" s="7">
        <f>MAX(D3:D23)</f>
        <v>0.26400000000000001</v>
      </c>
      <c r="E32" s="14">
        <f>-MIN(E3:E23)</f>
        <v>0.26400000000000001</v>
      </c>
      <c r="F32" s="7"/>
      <c r="G32" s="16" t="s">
        <v>9</v>
      </c>
      <c r="H32" s="18" t="s">
        <v>11</v>
      </c>
      <c r="I32" s="7"/>
      <c r="J32" s="7"/>
      <c r="K32" s="7"/>
      <c r="L32" s="7"/>
      <c r="M32" s="10"/>
    </row>
    <row r="33" spans="1:13" ht="30">
      <c r="A33" s="24">
        <f>MIN(A3:A23)</f>
        <v>0.26</v>
      </c>
      <c r="B33" s="7">
        <f>-MAX(B3:B23)</f>
        <v>0.26</v>
      </c>
      <c r="C33" s="24"/>
      <c r="D33" s="19">
        <f>MIN(D3:D23)</f>
        <v>0.25900000000000001</v>
      </c>
      <c r="E33" s="7">
        <f>-MAX(E3:E23)</f>
        <v>0.26</v>
      </c>
      <c r="F33" s="7"/>
      <c r="G33" s="17" t="s">
        <v>10</v>
      </c>
      <c r="H33" s="19" t="s">
        <v>12</v>
      </c>
      <c r="I33" s="7"/>
      <c r="J33" s="7"/>
      <c r="K33" s="7"/>
      <c r="L33" s="7"/>
      <c r="M33" s="7"/>
    </row>
    <row r="34" spans="1:13">
      <c r="A34" s="10">
        <f>SUM(A3:A23)</f>
        <v>5.2869999999999999</v>
      </c>
      <c r="B34" s="10">
        <f>-SUM(B3:B23)</f>
        <v>5.2470000000000008</v>
      </c>
      <c r="C34" s="24"/>
      <c r="D34" s="10">
        <f>SUM(D3:D23)</f>
        <v>3.657</v>
      </c>
      <c r="E34" s="10">
        <f>-SUM(E3:E23)</f>
        <v>3.6639999999999997</v>
      </c>
      <c r="F34" s="7"/>
      <c r="G34" s="7">
        <f>SUM(A34:E34)</f>
        <v>17.855</v>
      </c>
      <c r="H34" t="s">
        <v>13</v>
      </c>
      <c r="I34"/>
      <c r="J34" s="7"/>
      <c r="K34" s="7"/>
      <c r="L34" s="7"/>
      <c r="M34" s="7"/>
    </row>
    <row r="35" spans="1:13">
      <c r="A35" s="10">
        <v>20</v>
      </c>
      <c r="B35" s="10">
        <v>20</v>
      </c>
      <c r="C35" s="24"/>
      <c r="D35" s="7">
        <v>14</v>
      </c>
      <c r="E35" s="14">
        <v>14</v>
      </c>
      <c r="F35" s="7"/>
      <c r="G35" s="7">
        <f>SUM(A35:E35)</f>
        <v>68</v>
      </c>
      <c r="H35" t="s">
        <v>14</v>
      </c>
      <c r="I35"/>
      <c r="J35" s="7"/>
      <c r="K35" s="7"/>
      <c r="L35" s="7"/>
      <c r="M35" s="7"/>
    </row>
    <row r="36" spans="1:13">
      <c r="A36" s="10"/>
      <c r="B36" s="10"/>
      <c r="C36" s="24"/>
      <c r="D36" s="7"/>
      <c r="E36" s="14"/>
      <c r="F36" s="7"/>
      <c r="G36" s="20">
        <f>G34/G35</f>
        <v>0.26257352941176471</v>
      </c>
      <c r="H36" t="s">
        <v>15</v>
      </c>
      <c r="I36"/>
      <c r="J36" s="7"/>
      <c r="K36" s="7"/>
      <c r="L36" s="7"/>
      <c r="M36" s="7"/>
    </row>
    <row r="37" spans="1:13">
      <c r="A37" s="11"/>
      <c r="B37" s="11"/>
      <c r="C37" s="25"/>
      <c r="D37" s="11"/>
      <c r="E37" s="11"/>
      <c r="F37" s="7"/>
      <c r="G37" s="20">
        <f>100*(A32-D33)/G36</f>
        <v>3.8084570148417844</v>
      </c>
      <c r="H37" t="s">
        <v>16</v>
      </c>
      <c r="I37" t="s">
        <v>17</v>
      </c>
      <c r="J37" s="7"/>
      <c r="K37" s="7"/>
      <c r="L37" s="7"/>
      <c r="M37" s="7"/>
    </row>
    <row r="38" spans="1:13">
      <c r="F38" s="7"/>
      <c r="G38" s="7"/>
      <c r="H38" s="7"/>
      <c r="I38" s="7"/>
      <c r="J38" s="7"/>
      <c r="K38" s="7"/>
      <c r="L38" s="7"/>
      <c r="M38" s="7"/>
    </row>
    <row r="39" spans="1:13">
      <c r="F39" s="7"/>
      <c r="G39" s="7"/>
      <c r="H39" s="7"/>
      <c r="I39" s="7"/>
      <c r="J39" s="7"/>
      <c r="K39" s="7"/>
      <c r="L39" s="7"/>
      <c r="M39" s="7"/>
    </row>
    <row r="40" spans="1:13">
      <c r="F40" s="7"/>
      <c r="G40" s="7"/>
      <c r="H40" s="7"/>
      <c r="I40" s="7"/>
      <c r="J40" s="7"/>
      <c r="K40" s="7"/>
      <c r="L40" s="7"/>
      <c r="M40" s="7"/>
    </row>
    <row r="41" spans="1:13">
      <c r="F41" s="7"/>
      <c r="G41" s="7"/>
      <c r="H41" s="7"/>
      <c r="I41" s="7"/>
      <c r="J41" s="7"/>
      <c r="K41" s="7"/>
      <c r="L41" s="7"/>
      <c r="M41" s="7"/>
    </row>
    <row r="42" spans="1:13">
      <c r="F42" s="7"/>
      <c r="G42" s="7"/>
      <c r="H42" s="7"/>
      <c r="I42" s="7"/>
      <c r="J42" s="7"/>
      <c r="K42" s="7"/>
      <c r="L42" s="7"/>
      <c r="M42" s="7"/>
    </row>
    <row r="43" spans="1:13">
      <c r="F43" s="7"/>
      <c r="G43" s="7"/>
      <c r="H43" s="7"/>
      <c r="I43" s="7"/>
      <c r="J43" s="7"/>
      <c r="K43" s="7"/>
      <c r="L43" s="7"/>
      <c r="M43" s="7"/>
    </row>
    <row r="44" spans="1:13">
      <c r="F44" s="7"/>
      <c r="G44" s="7"/>
      <c r="H44" s="7"/>
      <c r="I44" s="7"/>
      <c r="J44" s="7"/>
      <c r="K44" s="7"/>
      <c r="L44" s="7"/>
      <c r="M44" s="7"/>
    </row>
    <row r="45" spans="1:13">
      <c r="F45" s="7"/>
      <c r="G45" s="7"/>
      <c r="H45" s="7"/>
      <c r="I45" s="7"/>
      <c r="J45" s="7"/>
      <c r="K45" s="7"/>
      <c r="L45" s="7"/>
      <c r="M45" s="7"/>
    </row>
    <row r="46" spans="1:13">
      <c r="F46" s="7"/>
      <c r="G46" s="7"/>
      <c r="H46" s="7"/>
      <c r="I46" s="7"/>
      <c r="J46" s="7"/>
      <c r="K46" s="7"/>
      <c r="L46" s="7"/>
      <c r="M46" s="7"/>
    </row>
    <row r="47" spans="1:13">
      <c r="F47" s="7"/>
      <c r="G47" s="7"/>
      <c r="H47" s="7"/>
      <c r="I47" s="7"/>
      <c r="J47" s="7"/>
      <c r="K47" s="7"/>
      <c r="L47" s="7"/>
      <c r="M47" s="7"/>
    </row>
    <row r="48" spans="1:13">
      <c r="G48" s="5"/>
      <c r="H48" s="5"/>
      <c r="J48" s="5"/>
      <c r="K48" s="5"/>
      <c r="M48" s="5"/>
    </row>
    <row r="49" spans="7:13">
      <c r="G49" s="5"/>
      <c r="H49" s="5"/>
      <c r="J49" s="5"/>
      <c r="K49" s="5"/>
      <c r="M49" s="5"/>
    </row>
    <row r="50" spans="7:13">
      <c r="G50" s="5"/>
      <c r="H50" s="5"/>
      <c r="J50" s="5"/>
      <c r="K50" s="5"/>
      <c r="M50" s="5"/>
    </row>
    <row r="51" spans="7:13">
      <c r="G51" s="5"/>
      <c r="H51" s="5"/>
      <c r="J51" s="5"/>
      <c r="K51" s="5"/>
      <c r="M51" s="5"/>
    </row>
    <row r="52" spans="7:13">
      <c r="G52" s="5"/>
      <c r="H52" s="5"/>
      <c r="J52" s="5"/>
      <c r="K52" s="5"/>
      <c r="M52" s="5"/>
    </row>
    <row r="53" spans="7:13">
      <c r="G53" s="5"/>
      <c r="H53" s="5"/>
      <c r="J53" s="5"/>
      <c r="K53" s="5"/>
      <c r="M53" s="5"/>
    </row>
    <row r="54" spans="7:13">
      <c r="G54" s="5"/>
      <c r="H54" s="5"/>
      <c r="J54" s="5"/>
      <c r="K54" s="5"/>
      <c r="M54" s="5"/>
    </row>
    <row r="55" spans="7:13">
      <c r="G55" s="5"/>
      <c r="H55" s="5"/>
      <c r="J55" s="5"/>
      <c r="K55" s="5"/>
      <c r="M55" s="5"/>
    </row>
    <row r="56" spans="7:13">
      <c r="G56" s="5"/>
      <c r="H56" s="5"/>
      <c r="J56" s="5"/>
      <c r="K56" s="5"/>
      <c r="M56" s="5"/>
    </row>
    <row r="57" spans="7:13">
      <c r="G57" s="5"/>
      <c r="H57" s="5"/>
      <c r="J57" s="5"/>
      <c r="K57" s="5"/>
      <c r="M57" s="5"/>
    </row>
    <row r="58" spans="7:13">
      <c r="G58" s="5"/>
      <c r="H58" s="5"/>
      <c r="J58" s="5"/>
      <c r="K58" s="5"/>
      <c r="M58" s="5"/>
    </row>
    <row r="59" spans="7:13">
      <c r="G59" s="5"/>
      <c r="H59" s="5"/>
      <c r="J59" s="5"/>
      <c r="K59" s="5"/>
      <c r="M59" s="5"/>
    </row>
    <row r="60" spans="7:13">
      <c r="G60" s="5"/>
      <c r="H60" s="5"/>
      <c r="J60" s="5"/>
      <c r="K60" s="5"/>
      <c r="M60" s="5"/>
    </row>
    <row r="61" spans="7:13">
      <c r="G61" s="5"/>
      <c r="H61" s="5"/>
      <c r="J61" s="5"/>
      <c r="K61" s="5"/>
      <c r="M61" s="5"/>
    </row>
    <row r="62" spans="7:13">
      <c r="G62" s="5"/>
      <c r="H62" s="5"/>
      <c r="J62" s="5"/>
      <c r="K62" s="5"/>
      <c r="M62" s="5"/>
    </row>
    <row r="63" spans="7:13">
      <c r="G63" s="5"/>
      <c r="H63" s="5"/>
      <c r="J63" s="5"/>
      <c r="K63" s="5"/>
      <c r="M63" s="5"/>
    </row>
    <row r="64" spans="7:13">
      <c r="G64" s="5"/>
      <c r="H64" s="5"/>
      <c r="J64" s="5"/>
      <c r="K64" s="5"/>
      <c r="M64" s="5"/>
    </row>
    <row r="65" spans="7:13">
      <c r="G65" s="5"/>
      <c r="H65" s="5"/>
      <c r="J65" s="5"/>
      <c r="K65" s="5"/>
      <c r="M65" s="5"/>
    </row>
    <row r="66" spans="7:13">
      <c r="G66" s="5"/>
      <c r="H66" s="5"/>
      <c r="J66" s="5"/>
      <c r="K66" s="5"/>
      <c r="M66" s="5"/>
    </row>
    <row r="67" spans="7:13">
      <c r="G67" s="5"/>
      <c r="H67" s="5"/>
      <c r="J67" s="5"/>
      <c r="K67" s="5"/>
      <c r="M67" s="5"/>
    </row>
    <row r="68" spans="7:13">
      <c r="G68" s="5"/>
      <c r="H68" s="5"/>
      <c r="J68" s="5"/>
      <c r="K68" s="5"/>
      <c r="M68" s="5"/>
    </row>
    <row r="69" spans="7:13">
      <c r="G69" s="5"/>
      <c r="H69" s="5"/>
      <c r="J69" s="5"/>
      <c r="K69" s="5"/>
      <c r="M69" s="5"/>
    </row>
    <row r="70" spans="7:13">
      <c r="G70" s="5"/>
      <c r="H70" s="5"/>
      <c r="J70" s="5"/>
      <c r="K70" s="5"/>
      <c r="M70" s="5"/>
    </row>
    <row r="71" spans="7:13">
      <c r="G71" s="5"/>
      <c r="H71" s="5"/>
      <c r="J71" s="5"/>
      <c r="K71" s="5"/>
      <c r="M71" s="5"/>
    </row>
    <row r="72" spans="7:13">
      <c r="G72" s="5"/>
      <c r="H72" s="5"/>
      <c r="J72" s="5"/>
      <c r="K72" s="5"/>
      <c r="M72" s="5"/>
    </row>
    <row r="73" spans="7:13">
      <c r="G73" s="5"/>
      <c r="H73" s="5"/>
      <c r="J73" s="5"/>
      <c r="K73" s="5"/>
      <c r="M73" s="5"/>
    </row>
    <row r="74" spans="7:13">
      <c r="G74" s="5"/>
      <c r="H74" s="5"/>
      <c r="J74" s="5"/>
      <c r="K74" s="5"/>
      <c r="M74" s="5"/>
    </row>
    <row r="75" spans="7:13">
      <c r="G75" s="5"/>
      <c r="H75" s="5"/>
      <c r="J75" s="5"/>
      <c r="K75" s="5"/>
      <c r="M75" s="5"/>
    </row>
    <row r="76" spans="7:13">
      <c r="G76" s="5"/>
      <c r="H76" s="5"/>
      <c r="J76" s="5"/>
      <c r="K76" s="5"/>
      <c r="M76" s="5"/>
    </row>
    <row r="77" spans="7:13">
      <c r="G77" s="5"/>
      <c r="H77" s="5"/>
      <c r="J77" s="5"/>
      <c r="K77" s="5"/>
      <c r="M77" s="5"/>
    </row>
    <row r="78" spans="7:13">
      <c r="G78" s="5"/>
      <c r="H78" s="5"/>
      <c r="J78" s="5"/>
      <c r="K78" s="5"/>
      <c r="M78" s="5"/>
    </row>
    <row r="79" spans="7:13">
      <c r="G79" s="5"/>
      <c r="H79" s="5"/>
      <c r="J79" s="5"/>
      <c r="K79" s="5"/>
      <c r="M79" s="5"/>
    </row>
    <row r="80" spans="7:13">
      <c r="G80" s="5"/>
      <c r="H80" s="5"/>
      <c r="J80" s="5"/>
      <c r="K80" s="5"/>
      <c r="M80" s="5"/>
    </row>
    <row r="81" spans="7:13">
      <c r="G81" s="5"/>
      <c r="H81" s="5"/>
      <c r="J81" s="5"/>
      <c r="K81" s="5"/>
      <c r="M81" s="5"/>
    </row>
    <row r="82" spans="7:13">
      <c r="G82" s="5"/>
      <c r="H82" s="5"/>
      <c r="J82" s="5"/>
      <c r="K82" s="5"/>
      <c r="M82" s="5"/>
    </row>
    <row r="83" spans="7:13">
      <c r="G83" s="5"/>
      <c r="H83" s="5"/>
      <c r="J83" s="5"/>
      <c r="K83" s="5"/>
      <c r="M83" s="5"/>
    </row>
    <row r="84" spans="7:13">
      <c r="G84" s="5"/>
      <c r="H84" s="5"/>
      <c r="J84" s="5"/>
      <c r="K84" s="5"/>
      <c r="M84" s="5"/>
    </row>
    <row r="85" spans="7:13">
      <c r="G85" s="5"/>
      <c r="H85" s="5"/>
      <c r="J85" s="5"/>
      <c r="K85" s="5"/>
      <c r="M85" s="5"/>
    </row>
    <row r="86" spans="7:13">
      <c r="G86" s="5"/>
      <c r="H86" s="5"/>
      <c r="J86" s="5"/>
      <c r="K86" s="5"/>
      <c r="M86" s="5"/>
    </row>
    <row r="87" spans="7:13">
      <c r="G87" s="5"/>
      <c r="H87" s="5"/>
      <c r="J87" s="5"/>
      <c r="K87" s="5"/>
      <c r="M87" s="5"/>
    </row>
    <row r="88" spans="7:13">
      <c r="G88" s="5"/>
      <c r="H88" s="5"/>
      <c r="J88" s="5"/>
      <c r="K88" s="5"/>
      <c r="M88" s="5"/>
    </row>
    <row r="89" spans="7:13">
      <c r="G89" s="5"/>
      <c r="H89" s="5"/>
      <c r="J89" s="5"/>
      <c r="K89" s="5"/>
      <c r="M89" s="5"/>
    </row>
    <row r="90" spans="7:13">
      <c r="G90" s="5"/>
      <c r="H90" s="5"/>
      <c r="J90" s="5"/>
      <c r="K90" s="5"/>
      <c r="M90" s="5"/>
    </row>
    <row r="91" spans="7:13">
      <c r="G91" s="5"/>
      <c r="H91" s="5"/>
      <c r="J91" s="5"/>
      <c r="K91" s="5"/>
      <c r="M91" s="5"/>
    </row>
    <row r="92" spans="7:13">
      <c r="G92" s="5"/>
      <c r="H92" s="5"/>
      <c r="J92" s="5"/>
      <c r="K92" s="5"/>
      <c r="M92" s="5"/>
    </row>
    <row r="93" spans="7:13">
      <c r="G93" s="5"/>
      <c r="H93" s="5"/>
      <c r="J93" s="5"/>
      <c r="K93" s="5"/>
      <c r="M93" s="5"/>
    </row>
    <row r="94" spans="7:13">
      <c r="G94" s="5"/>
      <c r="H94" s="5"/>
      <c r="J94" s="5"/>
      <c r="K94" s="5"/>
      <c r="M94" s="5"/>
    </row>
    <row r="95" spans="7:13">
      <c r="G95" s="5"/>
      <c r="H95" s="5"/>
      <c r="J95" s="5"/>
      <c r="K95" s="5"/>
      <c r="M95" s="5"/>
    </row>
    <row r="96" spans="7:13">
      <c r="G96" s="5"/>
      <c r="H96" s="5"/>
      <c r="J96" s="5"/>
      <c r="K96" s="5"/>
      <c r="M96" s="5"/>
    </row>
    <row r="97" spans="7:13">
      <c r="G97" s="5"/>
      <c r="H97" s="5"/>
      <c r="J97" s="5"/>
      <c r="K97" s="5"/>
      <c r="M97" s="5"/>
    </row>
    <row r="98" spans="7:13">
      <c r="G98" s="5"/>
      <c r="H98" s="5"/>
      <c r="J98" s="5"/>
      <c r="K98" s="5"/>
      <c r="M98" s="5"/>
    </row>
    <row r="99" spans="7:13">
      <c r="G99" s="5"/>
      <c r="H99" s="5"/>
      <c r="J99" s="5"/>
      <c r="K99" s="5"/>
      <c r="M99" s="5"/>
    </row>
    <row r="100" spans="7:13">
      <c r="G100" s="5"/>
      <c r="H100" s="5"/>
      <c r="J100" s="5"/>
      <c r="K100" s="5"/>
      <c r="M100" s="5"/>
    </row>
    <row r="101" spans="7:13">
      <c r="G101" s="5"/>
      <c r="H101" s="5"/>
      <c r="J101" s="5"/>
      <c r="K101" s="5"/>
      <c r="M101" s="5"/>
    </row>
    <row r="102" spans="7:13">
      <c r="G102" s="5"/>
      <c r="H102" s="5"/>
      <c r="J102" s="5"/>
      <c r="K102" s="5"/>
      <c r="M102" s="5"/>
    </row>
    <row r="103" spans="7:13">
      <c r="G103" s="5"/>
      <c r="H103" s="5"/>
      <c r="J103" s="5"/>
      <c r="K103" s="5"/>
      <c r="M103" s="5"/>
    </row>
    <row r="104" spans="7:13">
      <c r="G104" s="5"/>
      <c r="H104" s="5"/>
      <c r="J104" s="5"/>
      <c r="K104" s="5"/>
      <c r="M104" s="5"/>
    </row>
    <row r="105" spans="7:13">
      <c r="G105" s="5"/>
      <c r="H105" s="5"/>
      <c r="J105" s="5"/>
      <c r="K105" s="5"/>
      <c r="M105" s="5"/>
    </row>
    <row r="106" spans="7:13">
      <c r="G106" s="5"/>
      <c r="H106" s="5"/>
      <c r="J106" s="5"/>
      <c r="K106" s="5"/>
      <c r="M106" s="5"/>
    </row>
    <row r="107" spans="7:13">
      <c r="G107" s="5"/>
      <c r="H107" s="5"/>
      <c r="J107" s="5"/>
      <c r="K107" s="5"/>
      <c r="M107" s="5"/>
    </row>
    <row r="108" spans="7:13">
      <c r="G108" s="5"/>
      <c r="H108" s="5"/>
      <c r="J108" s="5"/>
      <c r="K108" s="5"/>
      <c r="M108" s="5"/>
    </row>
    <row r="109" spans="7:13">
      <c r="G109" s="5"/>
      <c r="H109" s="5"/>
      <c r="J109" s="5"/>
      <c r="K109" s="5"/>
      <c r="M109" s="5"/>
    </row>
    <row r="110" spans="7:13">
      <c r="G110" s="5"/>
      <c r="H110" s="5"/>
      <c r="J110" s="5"/>
      <c r="K110" s="5"/>
      <c r="M110" s="5"/>
    </row>
    <row r="111" spans="7:13">
      <c r="G111" s="5"/>
      <c r="H111" s="5"/>
      <c r="J111" s="5"/>
      <c r="K111" s="5"/>
      <c r="M111" s="5"/>
    </row>
    <row r="112" spans="7:13">
      <c r="G112" s="5"/>
      <c r="H112" s="5"/>
      <c r="J112" s="5"/>
      <c r="K112" s="5"/>
      <c r="M112" s="5"/>
    </row>
    <row r="113" spans="7:13">
      <c r="G113" s="5"/>
      <c r="H113" s="5"/>
      <c r="J113" s="5"/>
      <c r="K113" s="5"/>
      <c r="M113" s="5"/>
    </row>
    <row r="114" spans="7:13">
      <c r="G114" s="5"/>
      <c r="H114" s="5"/>
      <c r="J114" s="5"/>
      <c r="K114" s="5"/>
      <c r="M114" s="5"/>
    </row>
    <row r="115" spans="7:13">
      <c r="G115" s="5"/>
      <c r="H115" s="5"/>
      <c r="J115" s="5"/>
      <c r="K115" s="5"/>
      <c r="M115" s="5"/>
    </row>
    <row r="116" spans="7:13">
      <c r="G116" s="5"/>
      <c r="H116" s="5"/>
      <c r="J116" s="5"/>
      <c r="K116" s="5"/>
      <c r="M116" s="5"/>
    </row>
    <row r="117" spans="7:13">
      <c r="G117" s="5"/>
      <c r="H117" s="5"/>
      <c r="J117" s="5"/>
      <c r="K117" s="5"/>
      <c r="M117" s="5"/>
    </row>
    <row r="118" spans="7:13">
      <c r="G118" s="5"/>
      <c r="H118" s="5"/>
      <c r="J118" s="5"/>
      <c r="K118" s="5"/>
      <c r="M118" s="5"/>
    </row>
    <row r="119" spans="7:13">
      <c r="G119" s="5"/>
      <c r="H119" s="5"/>
      <c r="J119" s="5"/>
      <c r="K119" s="5"/>
      <c r="M119" s="5"/>
    </row>
    <row r="120" spans="7:13">
      <c r="G120" s="5"/>
      <c r="H120" s="5"/>
      <c r="J120" s="5"/>
      <c r="K120" s="5"/>
      <c r="M120" s="5"/>
    </row>
    <row r="121" spans="7:13">
      <c r="G121" s="5"/>
      <c r="H121" s="5"/>
      <c r="J121" s="5"/>
      <c r="K121" s="5"/>
      <c r="M121" s="5"/>
    </row>
    <row r="122" spans="7:13">
      <c r="G122" s="5"/>
      <c r="H122" s="5"/>
      <c r="J122" s="5"/>
      <c r="K122" s="5"/>
      <c r="M122" s="5"/>
    </row>
    <row r="123" spans="7:13">
      <c r="G123" s="5"/>
      <c r="H123" s="5"/>
      <c r="J123" s="5"/>
      <c r="K123" s="5"/>
      <c r="M123" s="5"/>
    </row>
    <row r="124" spans="7:13">
      <c r="G124" s="5"/>
      <c r="H124" s="5"/>
      <c r="J124" s="5"/>
      <c r="K124" s="5"/>
      <c r="M124" s="5"/>
    </row>
    <row r="125" spans="7:13">
      <c r="G125" s="5"/>
      <c r="H125" s="5"/>
      <c r="J125" s="5"/>
      <c r="K125" s="5"/>
      <c r="M125" s="5"/>
    </row>
    <row r="126" spans="7:13">
      <c r="G126" s="5"/>
      <c r="H126" s="5"/>
      <c r="J126" s="5"/>
      <c r="K126" s="5"/>
      <c r="M126" s="5"/>
    </row>
    <row r="127" spans="7:13">
      <c r="G127" s="5"/>
      <c r="H127" s="5"/>
      <c r="J127" s="5"/>
      <c r="K127" s="5"/>
      <c r="M127" s="5"/>
    </row>
    <row r="128" spans="7:13">
      <c r="G128" s="5"/>
      <c r="H128" s="5"/>
      <c r="J128" s="5"/>
      <c r="K128" s="5"/>
      <c r="M128" s="5"/>
    </row>
    <row r="129" spans="7:13">
      <c r="G129" s="5"/>
      <c r="H129" s="5"/>
      <c r="J129" s="5"/>
      <c r="K129" s="5"/>
      <c r="M129" s="5"/>
    </row>
    <row r="130" spans="7:13">
      <c r="G130" s="5"/>
      <c r="H130" s="5"/>
      <c r="J130" s="5"/>
      <c r="K130" s="5"/>
      <c r="M130" s="5"/>
    </row>
    <row r="131" spans="7:13">
      <c r="G131" s="5"/>
      <c r="H131" s="5"/>
      <c r="J131" s="5"/>
      <c r="K131" s="5"/>
      <c r="M131" s="5"/>
    </row>
    <row r="132" spans="7:13">
      <c r="G132" s="5"/>
      <c r="H132" s="5"/>
      <c r="J132" s="5"/>
      <c r="K132" s="5"/>
      <c r="M132" s="5"/>
    </row>
    <row r="133" spans="7:13">
      <c r="G133" s="5"/>
      <c r="H133" s="5"/>
      <c r="J133" s="5"/>
      <c r="K133" s="5"/>
      <c r="M133" s="5"/>
    </row>
    <row r="134" spans="7:13">
      <c r="G134" s="5"/>
      <c r="H134" s="5"/>
      <c r="J134" s="5"/>
      <c r="K134" s="5"/>
      <c r="M134" s="5"/>
    </row>
    <row r="135" spans="7:13">
      <c r="G135" s="5"/>
      <c r="H135" s="5"/>
      <c r="J135" s="5"/>
      <c r="K135" s="5"/>
      <c r="M135" s="5"/>
    </row>
    <row r="136" spans="7:13">
      <c r="G136" s="5"/>
      <c r="H136" s="5"/>
      <c r="J136" s="5"/>
      <c r="K136" s="5"/>
      <c r="M136" s="5"/>
    </row>
    <row r="137" spans="7:13">
      <c r="G137" s="5"/>
      <c r="H137" s="5"/>
      <c r="J137" s="5"/>
      <c r="K137" s="5"/>
      <c r="M137" s="5"/>
    </row>
    <row r="138" spans="7:13">
      <c r="G138" s="5"/>
      <c r="H138" s="5"/>
      <c r="J138" s="5"/>
      <c r="K138" s="5"/>
      <c r="M138" s="5"/>
    </row>
    <row r="139" spans="7:13">
      <c r="G139" s="5"/>
      <c r="H139" s="5"/>
      <c r="J139" s="5"/>
      <c r="K139" s="5"/>
      <c r="M139" s="5"/>
    </row>
    <row r="140" spans="7:13">
      <c r="G140" s="5"/>
      <c r="H140" s="5"/>
      <c r="J140" s="5"/>
      <c r="K140" s="5"/>
      <c r="M140" s="5"/>
    </row>
    <row r="141" spans="7:13">
      <c r="G141" s="5"/>
      <c r="H141" s="5"/>
      <c r="J141" s="5"/>
      <c r="K141" s="5"/>
      <c r="M141" s="5"/>
    </row>
    <row r="142" spans="7:13">
      <c r="G142" s="5"/>
      <c r="H142" s="5"/>
      <c r="J142" s="5"/>
      <c r="K142" s="5"/>
      <c r="M142" s="5"/>
    </row>
    <row r="143" spans="7:13">
      <c r="G143" s="5"/>
      <c r="H143" s="5"/>
      <c r="J143" s="5"/>
      <c r="K143" s="5"/>
      <c r="M143" s="5"/>
    </row>
    <row r="144" spans="7:13">
      <c r="G144" s="5"/>
      <c r="H144" s="5"/>
      <c r="J144" s="5"/>
      <c r="K144" s="5"/>
      <c r="M144" s="5"/>
    </row>
    <row r="145" spans="7:13">
      <c r="G145" s="5"/>
      <c r="H145" s="5"/>
      <c r="J145" s="5"/>
      <c r="K145" s="5"/>
      <c r="M145" s="5"/>
    </row>
    <row r="146" spans="7:13">
      <c r="G146" s="5"/>
      <c r="H146" s="5"/>
      <c r="J146" s="5"/>
      <c r="K146" s="5"/>
      <c r="M146" s="5"/>
    </row>
    <row r="147" spans="7:13">
      <c r="G147" s="5"/>
      <c r="H147" s="5"/>
      <c r="J147" s="5"/>
      <c r="K147" s="5"/>
      <c r="M147" s="5"/>
    </row>
    <row r="148" spans="7:13">
      <c r="G148" s="5"/>
      <c r="H148" s="5"/>
      <c r="J148" s="5"/>
      <c r="K148" s="5"/>
      <c r="M148" s="5"/>
    </row>
    <row r="149" spans="7:13">
      <c r="G149" s="5"/>
      <c r="H149" s="5"/>
      <c r="J149" s="5"/>
      <c r="K149" s="5"/>
      <c r="M149" s="5"/>
    </row>
    <row r="150" spans="7:13">
      <c r="G150" s="5"/>
      <c r="H150" s="5"/>
      <c r="J150" s="5"/>
      <c r="K150" s="5"/>
      <c r="M150" s="5"/>
    </row>
    <row r="151" spans="7:13">
      <c r="G151" s="5"/>
      <c r="H151" s="5"/>
      <c r="J151" s="5"/>
      <c r="K151" s="5"/>
      <c r="M151" s="5"/>
    </row>
    <row r="152" spans="7:13">
      <c r="G152" s="5"/>
      <c r="H152" s="5"/>
      <c r="J152" s="5"/>
      <c r="K152" s="5"/>
      <c r="M152" s="5"/>
    </row>
    <row r="153" spans="7:13">
      <c r="G153" s="5"/>
      <c r="H153" s="5"/>
      <c r="J153" s="5"/>
      <c r="K153" s="5"/>
      <c r="M153" s="5"/>
    </row>
    <row r="154" spans="7:13">
      <c r="G154" s="5"/>
      <c r="H154" s="5"/>
      <c r="J154" s="5"/>
      <c r="K154" s="5"/>
      <c r="M154" s="5"/>
    </row>
    <row r="155" spans="7:13">
      <c r="G155" s="5"/>
      <c r="H155" s="5"/>
      <c r="J155" s="5"/>
      <c r="K155" s="5"/>
      <c r="M155" s="5"/>
    </row>
    <row r="156" spans="7:13">
      <c r="G156" s="5"/>
      <c r="H156" s="5"/>
      <c r="J156" s="5"/>
      <c r="K156" s="5"/>
      <c r="M156" s="5"/>
    </row>
    <row r="157" spans="7:13">
      <c r="G157" s="5"/>
      <c r="H157" s="5"/>
      <c r="J157" s="5"/>
      <c r="K157" s="5"/>
      <c r="M157" s="5"/>
    </row>
    <row r="158" spans="7:13">
      <c r="G158" s="5"/>
      <c r="H158" s="5"/>
      <c r="J158" s="5"/>
      <c r="K158" s="5"/>
      <c r="M158" s="5"/>
    </row>
    <row r="159" spans="7:13">
      <c r="G159" s="5"/>
      <c r="H159" s="5"/>
      <c r="J159" s="5"/>
      <c r="K159" s="5"/>
      <c r="M159" s="5"/>
    </row>
    <row r="160" spans="7:13">
      <c r="G160" s="5"/>
      <c r="H160" s="5"/>
      <c r="J160" s="5"/>
      <c r="K160" s="5"/>
      <c r="M160" s="5"/>
    </row>
    <row r="161" spans="7:13">
      <c r="G161" s="5"/>
      <c r="H161" s="5"/>
      <c r="J161" s="5"/>
      <c r="K161" s="5"/>
      <c r="M161" s="5"/>
    </row>
    <row r="162" spans="7:13">
      <c r="G162" s="5"/>
      <c r="H162" s="5"/>
      <c r="J162" s="5"/>
      <c r="K162" s="5"/>
      <c r="M162" s="5"/>
    </row>
    <row r="163" spans="7:13">
      <c r="G163" s="5"/>
      <c r="H163" s="5"/>
      <c r="J163" s="5"/>
      <c r="K163" s="5"/>
      <c r="M163" s="5"/>
    </row>
    <row r="164" spans="7:13">
      <c r="G164" s="5"/>
      <c r="H164" s="5"/>
      <c r="J164" s="5"/>
      <c r="K164" s="5"/>
      <c r="M164" s="5"/>
    </row>
    <row r="165" spans="7:13">
      <c r="G165" s="5"/>
      <c r="H165" s="5"/>
      <c r="J165" s="5"/>
      <c r="K165" s="5"/>
      <c r="M165" s="5"/>
    </row>
    <row r="166" spans="7:13">
      <c r="G166" s="5"/>
      <c r="H166" s="5"/>
      <c r="J166" s="5"/>
      <c r="K166" s="5"/>
      <c r="M166" s="5"/>
    </row>
    <row r="167" spans="7:13">
      <c r="G167" s="5"/>
      <c r="H167" s="5"/>
      <c r="J167" s="5"/>
      <c r="K167" s="5"/>
      <c r="M167" s="5"/>
    </row>
    <row r="168" spans="7:13">
      <c r="G168" s="5"/>
      <c r="H168" s="5"/>
      <c r="J168" s="5"/>
      <c r="K168" s="5"/>
      <c r="M168" s="5"/>
    </row>
    <row r="169" spans="7:13">
      <c r="G169" s="5"/>
      <c r="H169" s="5"/>
      <c r="J169" s="5"/>
      <c r="K169" s="5"/>
      <c r="M169" s="5"/>
    </row>
    <row r="170" spans="7:13">
      <c r="G170" s="5"/>
      <c r="H170" s="5"/>
      <c r="J170" s="5"/>
      <c r="K170" s="5"/>
      <c r="M170" s="5"/>
    </row>
    <row r="171" spans="7:13">
      <c r="G171" s="5"/>
      <c r="H171" s="5"/>
      <c r="J171" s="5"/>
      <c r="K171" s="5"/>
      <c r="M171" s="5"/>
    </row>
    <row r="172" spans="7:13">
      <c r="G172" s="5"/>
      <c r="H172" s="5"/>
      <c r="J172" s="5"/>
      <c r="K172" s="5"/>
      <c r="M172" s="5"/>
    </row>
    <row r="173" spans="7:13">
      <c r="G173" s="5"/>
      <c r="H173" s="5"/>
      <c r="J173" s="5"/>
      <c r="K173" s="5"/>
      <c r="M173" s="5"/>
    </row>
    <row r="174" spans="7:13">
      <c r="G174" s="5"/>
      <c r="H174" s="5"/>
      <c r="J174" s="5"/>
      <c r="K174" s="5"/>
      <c r="M174" s="5"/>
    </row>
    <row r="175" spans="7:13">
      <c r="G175" s="5"/>
      <c r="H175" s="5"/>
      <c r="J175" s="5"/>
      <c r="K175" s="5"/>
      <c r="M175" s="5"/>
    </row>
    <row r="176" spans="7:13">
      <c r="G176" s="5"/>
      <c r="H176" s="5"/>
      <c r="J176" s="5"/>
      <c r="K176" s="5"/>
      <c r="M176" s="5"/>
    </row>
    <row r="177" spans="7:13">
      <c r="G177" s="5"/>
      <c r="H177" s="5"/>
      <c r="J177" s="5"/>
      <c r="K177" s="5"/>
      <c r="M177" s="5"/>
    </row>
    <row r="178" spans="7:13">
      <c r="G178" s="5"/>
      <c r="H178" s="5"/>
      <c r="J178" s="5"/>
      <c r="K178" s="5"/>
      <c r="M178" s="5"/>
    </row>
    <row r="179" spans="7:13">
      <c r="G179" s="5"/>
      <c r="H179" s="5"/>
      <c r="J179" s="5"/>
      <c r="K179" s="5"/>
      <c r="M179" s="5"/>
    </row>
    <row r="180" spans="7:13">
      <c r="G180" s="5"/>
      <c r="H180" s="5"/>
      <c r="J180" s="5"/>
      <c r="K180" s="5"/>
      <c r="M180" s="5"/>
    </row>
    <row r="181" spans="7:13">
      <c r="G181" s="5"/>
      <c r="H181" s="5"/>
      <c r="J181" s="5"/>
      <c r="K181" s="5"/>
      <c r="M181" s="5"/>
    </row>
    <row r="182" spans="7:13">
      <c r="G182" s="5"/>
      <c r="H182" s="5"/>
      <c r="J182" s="5"/>
      <c r="K182" s="5"/>
      <c r="M182" s="5"/>
    </row>
    <row r="183" spans="7:13">
      <c r="G183" s="5"/>
      <c r="H183" s="5"/>
      <c r="J183" s="5"/>
      <c r="K183" s="5"/>
      <c r="M183" s="5"/>
    </row>
    <row r="184" spans="7:13">
      <c r="G184" s="5"/>
      <c r="H184" s="5"/>
      <c r="J184" s="5"/>
      <c r="K184" s="5"/>
      <c r="M184" s="5"/>
    </row>
    <row r="185" spans="7:13">
      <c r="G185" s="5"/>
      <c r="H185" s="5"/>
      <c r="J185" s="5"/>
      <c r="K185" s="5"/>
      <c r="M185" s="5"/>
    </row>
    <row r="186" spans="7:13">
      <c r="G186" s="5"/>
      <c r="H186" s="5"/>
      <c r="J186" s="5"/>
      <c r="K186" s="5"/>
      <c r="M186" s="5"/>
    </row>
    <row r="187" spans="7:13">
      <c r="G187" s="5"/>
      <c r="H187" s="5"/>
      <c r="J187" s="5"/>
      <c r="K187" s="5"/>
      <c r="M187" s="5"/>
    </row>
    <row r="188" spans="7:13">
      <c r="G188" s="5"/>
      <c r="H188" s="5"/>
      <c r="J188" s="5"/>
      <c r="K188" s="5"/>
      <c r="M188" s="5"/>
    </row>
    <row r="189" spans="7:13">
      <c r="G189" s="5"/>
      <c r="H189" s="5"/>
      <c r="J189" s="5"/>
      <c r="K189" s="5"/>
      <c r="M189" s="5"/>
    </row>
    <row r="190" spans="7:13">
      <c r="G190" s="5"/>
      <c r="H190" s="5"/>
      <c r="J190" s="5"/>
      <c r="K190" s="5"/>
      <c r="M190" s="5"/>
    </row>
    <row r="191" spans="7:13">
      <c r="G191" s="5"/>
      <c r="H191" s="5"/>
      <c r="J191" s="5"/>
      <c r="K191" s="5"/>
      <c r="M191" s="5"/>
    </row>
    <row r="192" spans="7:13">
      <c r="G192" s="5"/>
      <c r="H192" s="5"/>
      <c r="J192" s="5"/>
      <c r="K192" s="5"/>
      <c r="M192" s="5"/>
    </row>
    <row r="193" spans="7:13">
      <c r="G193" s="5"/>
      <c r="H193" s="5"/>
      <c r="J193" s="5"/>
      <c r="K193" s="5"/>
      <c r="M193" s="5"/>
    </row>
    <row r="194" spans="7:13">
      <c r="G194" s="5"/>
      <c r="H194" s="5"/>
      <c r="J194" s="5"/>
      <c r="K194" s="5"/>
      <c r="M194" s="5"/>
    </row>
    <row r="195" spans="7:13">
      <c r="G195" s="5"/>
      <c r="H195" s="5"/>
      <c r="J195" s="5"/>
      <c r="K195" s="5"/>
      <c r="M195" s="5"/>
    </row>
    <row r="196" spans="7:13">
      <c r="G196" s="5"/>
      <c r="H196" s="5"/>
      <c r="J196" s="5"/>
      <c r="K196" s="5"/>
      <c r="M196" s="5"/>
    </row>
    <row r="197" spans="7:13">
      <c r="G197" s="5"/>
      <c r="H197" s="5"/>
      <c r="J197" s="5"/>
      <c r="K197" s="5"/>
      <c r="M197" s="5"/>
    </row>
    <row r="198" spans="7:13">
      <c r="G198" s="5"/>
      <c r="H198" s="5"/>
      <c r="J198" s="5"/>
      <c r="K198" s="5"/>
      <c r="M198" s="5"/>
    </row>
    <row r="199" spans="7:13">
      <c r="G199" s="5"/>
      <c r="H199" s="5"/>
      <c r="J199" s="5"/>
      <c r="K199" s="5"/>
      <c r="M199" s="5"/>
    </row>
    <row r="200" spans="7:13">
      <c r="G200" s="5"/>
      <c r="H200" s="5"/>
      <c r="J200" s="5"/>
      <c r="K200" s="5"/>
      <c r="M200" s="5"/>
    </row>
    <row r="201" spans="7:13">
      <c r="G201" s="5"/>
      <c r="H201" s="5"/>
      <c r="J201" s="5"/>
      <c r="K201" s="5"/>
      <c r="M201" s="5"/>
    </row>
    <row r="202" spans="7:13">
      <c r="G202" s="5"/>
      <c r="H202" s="5"/>
      <c r="J202" s="5"/>
      <c r="K202" s="5"/>
      <c r="M202" s="5"/>
    </row>
    <row r="203" spans="7:13">
      <c r="G203" s="5"/>
      <c r="H203" s="5"/>
      <c r="J203" s="5"/>
      <c r="K203" s="5"/>
      <c r="M203" s="5"/>
    </row>
    <row r="204" spans="7:13">
      <c r="G204" s="5"/>
      <c r="H204" s="5"/>
      <c r="J204" s="5"/>
      <c r="K204" s="5"/>
      <c r="M204" s="5"/>
    </row>
    <row r="205" spans="7:13">
      <c r="G205" s="5"/>
      <c r="H205" s="5"/>
      <c r="J205" s="5"/>
      <c r="K205" s="5"/>
      <c r="M205" s="5"/>
    </row>
    <row r="206" spans="7:13">
      <c r="G206" s="5"/>
      <c r="H206" s="5"/>
      <c r="J206" s="5"/>
      <c r="K206" s="5"/>
      <c r="M206" s="5"/>
    </row>
    <row r="207" spans="7:13">
      <c r="G207" s="5"/>
      <c r="H207" s="5"/>
      <c r="J207" s="5"/>
      <c r="K207" s="5"/>
      <c r="M207" s="5"/>
    </row>
    <row r="208" spans="7:13">
      <c r="G208" s="5"/>
      <c r="H208" s="5"/>
      <c r="J208" s="5"/>
      <c r="K208" s="5"/>
      <c r="M208" s="5"/>
    </row>
    <row r="209" spans="7:13">
      <c r="G209" s="5"/>
      <c r="H209" s="5"/>
      <c r="J209" s="5"/>
      <c r="K209" s="5"/>
      <c r="M209" s="5"/>
    </row>
    <row r="210" spans="7:13">
      <c r="G210" s="5"/>
      <c r="H210" s="5"/>
      <c r="J210" s="5"/>
      <c r="K210" s="5"/>
      <c r="M210" s="5"/>
    </row>
    <row r="211" spans="7:13">
      <c r="G211" s="5"/>
      <c r="H211" s="5"/>
      <c r="J211" s="5"/>
      <c r="K211" s="5"/>
      <c r="M211" s="5"/>
    </row>
    <row r="212" spans="7:13">
      <c r="G212" s="5"/>
      <c r="H212" s="5"/>
      <c r="J212" s="5"/>
      <c r="K212" s="5"/>
      <c r="M212" s="5"/>
    </row>
    <row r="213" spans="7:13">
      <c r="G213" s="5"/>
      <c r="H213" s="5"/>
      <c r="J213" s="5"/>
      <c r="K213" s="5"/>
      <c r="M213" s="5"/>
    </row>
    <row r="214" spans="7:13">
      <c r="G214" s="5"/>
      <c r="H214" s="5"/>
      <c r="J214" s="5"/>
      <c r="K214" s="5"/>
      <c r="M214" s="5"/>
    </row>
    <row r="215" spans="7:13">
      <c r="G215" s="5"/>
      <c r="H215" s="5"/>
      <c r="J215" s="5"/>
      <c r="K215" s="5"/>
      <c r="M215" s="5"/>
    </row>
    <row r="216" spans="7:13">
      <c r="G216" s="5"/>
      <c r="H216" s="5"/>
      <c r="J216" s="5"/>
      <c r="K216" s="5"/>
      <c r="M216" s="5"/>
    </row>
    <row r="217" spans="7:13">
      <c r="G217" s="5"/>
      <c r="H217" s="5"/>
      <c r="J217" s="5"/>
      <c r="K217" s="5"/>
      <c r="M217" s="5"/>
    </row>
    <row r="218" spans="7:13">
      <c r="G218" s="5"/>
      <c r="H218" s="5"/>
      <c r="J218" s="5"/>
      <c r="K218" s="5"/>
      <c r="M218" s="5"/>
    </row>
    <row r="219" spans="7:13">
      <c r="G219" s="5"/>
      <c r="H219" s="5"/>
      <c r="J219" s="5"/>
      <c r="K219" s="5"/>
      <c r="M219" s="5"/>
    </row>
    <row r="220" spans="7:13">
      <c r="G220" s="5"/>
      <c r="H220" s="5"/>
      <c r="J220" s="5"/>
      <c r="K220" s="5"/>
      <c r="M220" s="5"/>
    </row>
  </sheetData>
  <mergeCells count="5">
    <mergeCell ref="M1:N1"/>
    <mergeCell ref="A1:B1"/>
    <mergeCell ref="D1:E1"/>
    <mergeCell ref="G1:H1"/>
    <mergeCell ref="J1:K1"/>
  </mergeCells>
  <phoneticPr fontId="5" type="noConversion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andres.ramirez</dc:creator>
  <cp:lastModifiedBy>nroberts</cp:lastModifiedBy>
  <dcterms:created xsi:type="dcterms:W3CDTF">2010-10-28T21:37:26Z</dcterms:created>
  <dcterms:modified xsi:type="dcterms:W3CDTF">2010-12-09T00:36:35Z</dcterms:modified>
</cp:coreProperties>
</file>