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<sst xmlns="http://schemas.openxmlformats.org/spreadsheetml/2006/main" count="47" uniqueCount="34">
  <si>
    <t>AMU 41</t>
  </si>
  <si>
    <t>AMU 43</t>
  </si>
  <si>
    <t>AMU 53</t>
  </si>
  <si>
    <t>AMU 55</t>
  </si>
  <si>
    <t>AMU 57</t>
  </si>
  <si>
    <t>amps</t>
  </si>
  <si>
    <t>torr l/s</t>
  </si>
  <si>
    <t>AMU 40 (background)</t>
  </si>
  <si>
    <t>AMU 40 (w/leak open)</t>
  </si>
  <si>
    <t>Calib leak contributes</t>
  </si>
  <si>
    <t>Calib leak rate</t>
  </si>
  <si>
    <t xml:space="preserve">(Argon) </t>
  </si>
  <si>
    <t>= (w/leak open) - (background)</t>
  </si>
  <si>
    <t>Pressure Contribution from Flag Hydrocarbons</t>
  </si>
  <si>
    <t>Description:</t>
  </si>
  <si>
    <t>Date:</t>
  </si>
  <si>
    <t>Sum Flag H/C AMUs</t>
  </si>
  <si>
    <t>40M Lab RGA Scan Results</t>
  </si>
  <si>
    <t>Full description:</t>
  </si>
  <si>
    <t>Pre-scan bake:</t>
  </si>
  <si>
    <t>from RGA scan listing</t>
  </si>
  <si>
    <t>Oven Used:</t>
  </si>
  <si>
    <t>= (Sum Flag H/C AMUs) x (Calib leak rate)/(Calib leak contrib.)</t>
  </si>
  <si>
    <t>Flag H/C Outgassing</t>
  </si>
  <si>
    <t>Test item surf area</t>
  </si>
  <si>
    <t>Normalized outgassing</t>
  </si>
  <si>
    <t>torr l/s-cm2</t>
  </si>
  <si>
    <t>= Flag H/C Outgassing/Test item surf area</t>
  </si>
  <si>
    <t>Electro polished test parts</t>
  </si>
  <si>
    <t>F21611</t>
  </si>
  <si>
    <t>F</t>
  </si>
  <si>
    <t>cm^2</t>
  </si>
  <si>
    <t>Assorted aluminum electroplated parts with holes, taped holes and welds</t>
  </si>
  <si>
    <t>120C for 48Hrs.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</si>
</sst>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0" xfId="0" applyNumberFormat="1" applyFont="1" applyAlignment="1">
      <alignment/>
    </xf>
    <xf numFmtId="1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B31" sqref="B31"/>
    </sheetView>
  </sheetViews>
  <sheetFormatPr defaultColWidth="9.140625" defaultRowHeight="12.75"/>
  <cols>
    <col min="1" max="1" width="18.7109375" style="0" customWidth="1"/>
    <col min="2" max="2" width="9.00390625" style="1" customWidth="1"/>
    <col min="3" max="3" width="5.57421875" style="0" customWidth="1"/>
    <col min="4" max="4" width="4.57421875" style="0" customWidth="1"/>
    <col min="9" max="9" width="10.140625" style="0" bestFit="1" customWidth="1"/>
  </cols>
  <sheetData>
    <row r="1" spans="2:9" ht="18.75">
      <c r="B1" s="10" t="s">
        <v>13</v>
      </c>
      <c r="C1" s="6"/>
      <c r="D1" s="6"/>
      <c r="E1" s="6"/>
      <c r="F1" s="6"/>
      <c r="G1" s="6"/>
      <c r="H1" s="6"/>
      <c r="I1" s="6"/>
    </row>
    <row r="2" spans="2:9" ht="15.75">
      <c r="B2" s="7"/>
      <c r="C2" s="6"/>
      <c r="D2" s="6"/>
      <c r="E2" s="11" t="s">
        <v>17</v>
      </c>
      <c r="F2" s="6"/>
      <c r="G2" s="6"/>
      <c r="H2" s="6"/>
      <c r="I2" s="6"/>
    </row>
    <row r="3" spans="1:10" ht="12.75">
      <c r="A3" s="4" t="s">
        <v>29</v>
      </c>
      <c r="B3" s="3"/>
      <c r="C3" s="12" t="s">
        <v>14</v>
      </c>
      <c r="D3" s="12"/>
      <c r="E3" s="13" t="s">
        <v>28</v>
      </c>
      <c r="F3" s="13"/>
      <c r="G3" s="13"/>
      <c r="H3" s="2" t="s">
        <v>15</v>
      </c>
      <c r="I3" s="5">
        <v>40590</v>
      </c>
      <c r="J3" s="6"/>
    </row>
    <row r="4" spans="1:10" ht="12.75">
      <c r="A4" s="2"/>
      <c r="B4" s="3"/>
      <c r="C4" s="6"/>
      <c r="D4" s="2" t="s">
        <v>21</v>
      </c>
      <c r="E4" s="4" t="s">
        <v>30</v>
      </c>
      <c r="F4" s="4"/>
      <c r="G4" s="4"/>
      <c r="H4" s="2"/>
      <c r="I4" s="5"/>
      <c r="J4" s="6"/>
    </row>
    <row r="5" spans="1:10" ht="12.75">
      <c r="A5" s="6"/>
      <c r="B5" s="7"/>
      <c r="C5" s="6"/>
      <c r="D5" s="6"/>
      <c r="E5" s="6"/>
      <c r="F5" s="6"/>
      <c r="G5" s="6"/>
      <c r="H5" s="6"/>
      <c r="I5" s="6"/>
      <c r="J5" s="6"/>
    </row>
    <row r="6" spans="1:10" ht="12.75">
      <c r="A6" s="2" t="s">
        <v>0</v>
      </c>
      <c r="B6" s="7">
        <v>7.08E-16</v>
      </c>
      <c r="C6" s="6" t="s">
        <v>5</v>
      </c>
      <c r="D6" s="6" t="s">
        <v>20</v>
      </c>
      <c r="E6" s="6"/>
      <c r="F6" s="6"/>
      <c r="G6" s="6"/>
      <c r="H6" s="6"/>
      <c r="I6" s="6"/>
      <c r="J6" s="6"/>
    </row>
    <row r="7" spans="1:10" ht="12.75">
      <c r="A7" s="2" t="s">
        <v>1</v>
      </c>
      <c r="B7" s="7">
        <v>4.83E-16</v>
      </c>
      <c r="C7" s="6" t="s">
        <v>5</v>
      </c>
      <c r="D7" s="6" t="s">
        <v>20</v>
      </c>
      <c r="E7" s="6"/>
      <c r="F7" s="6"/>
      <c r="G7" s="6"/>
      <c r="H7" s="6"/>
      <c r="I7" s="6"/>
      <c r="J7" s="6"/>
    </row>
    <row r="8" spans="1:10" ht="12.75">
      <c r="A8" s="2" t="s">
        <v>2</v>
      </c>
      <c r="B8" s="7">
        <v>1.74E-16</v>
      </c>
      <c r="C8" s="6" t="s">
        <v>5</v>
      </c>
      <c r="D8" s="6" t="s">
        <v>20</v>
      </c>
      <c r="E8" s="6"/>
      <c r="F8" s="6"/>
      <c r="G8" s="6"/>
      <c r="H8" s="6"/>
      <c r="I8" s="6"/>
      <c r="J8" s="6"/>
    </row>
    <row r="9" spans="1:10" ht="12.75">
      <c r="A9" s="2" t="s">
        <v>3</v>
      </c>
      <c r="B9" s="7">
        <v>2.63E-17</v>
      </c>
      <c r="C9" s="6" t="s">
        <v>5</v>
      </c>
      <c r="D9" s="6" t="s">
        <v>20</v>
      </c>
      <c r="E9" s="6"/>
      <c r="F9" s="6"/>
      <c r="G9" s="6"/>
      <c r="H9" s="6"/>
      <c r="I9" s="6"/>
      <c r="J9" s="6"/>
    </row>
    <row r="10" spans="1:10" ht="12.75">
      <c r="A10" s="2" t="s">
        <v>4</v>
      </c>
      <c r="B10" s="7">
        <v>1.2E-17</v>
      </c>
      <c r="C10" s="6" t="s">
        <v>5</v>
      </c>
      <c r="D10" s="6" t="s">
        <v>20</v>
      </c>
      <c r="E10" s="6"/>
      <c r="F10" s="6"/>
      <c r="G10" s="6"/>
      <c r="H10" s="6"/>
      <c r="I10" s="6"/>
      <c r="J10" s="6"/>
    </row>
    <row r="11" spans="1:10" ht="12.75">
      <c r="A11" s="2" t="s">
        <v>16</v>
      </c>
      <c r="B11" s="7">
        <f>SUM(B6:B10)</f>
        <v>1.4033E-15</v>
      </c>
      <c r="C11" s="6" t="s">
        <v>5</v>
      </c>
      <c r="D11" s="6"/>
      <c r="E11" s="6"/>
      <c r="F11" s="6"/>
      <c r="G11" s="6"/>
      <c r="H11" s="6"/>
      <c r="I11" s="6"/>
      <c r="J11" s="6"/>
    </row>
    <row r="12" spans="1:10" ht="12.75">
      <c r="A12" s="2"/>
      <c r="B12" s="7"/>
      <c r="C12" s="6"/>
      <c r="D12" s="6"/>
      <c r="E12" s="6"/>
      <c r="F12" s="6"/>
      <c r="G12" s="6"/>
      <c r="H12" s="6"/>
      <c r="I12" s="6"/>
      <c r="J12" s="6"/>
    </row>
    <row r="13" spans="1:10" ht="12.75">
      <c r="A13" s="2" t="s">
        <v>10</v>
      </c>
      <c r="B13" s="7">
        <v>2.36E-10</v>
      </c>
      <c r="C13" s="6" t="s">
        <v>6</v>
      </c>
      <c r="D13" s="6" t="s">
        <v>11</v>
      </c>
      <c r="E13" s="6"/>
      <c r="F13" s="6"/>
      <c r="G13" s="6"/>
      <c r="H13" s="6"/>
      <c r="I13" s="6"/>
      <c r="J13" s="6"/>
    </row>
    <row r="14" spans="1:10" ht="12.75">
      <c r="A14" s="2"/>
      <c r="B14" s="7"/>
      <c r="C14" s="6"/>
      <c r="D14" s="6"/>
      <c r="E14" s="6"/>
      <c r="F14" s="6"/>
      <c r="G14" s="6"/>
      <c r="H14" s="6"/>
      <c r="I14" s="6"/>
      <c r="J14" s="6"/>
    </row>
    <row r="15" spans="1:10" ht="12.75">
      <c r="A15" s="2" t="s">
        <v>8</v>
      </c>
      <c r="B15" s="7">
        <v>8.14E-13</v>
      </c>
      <c r="C15" s="6" t="s">
        <v>5</v>
      </c>
      <c r="D15" s="6"/>
      <c r="E15" s="6"/>
      <c r="F15" s="6"/>
      <c r="G15" s="6"/>
      <c r="H15" s="6"/>
      <c r="I15" s="6"/>
      <c r="J15" s="6"/>
    </row>
    <row r="16" spans="1:10" ht="12.75">
      <c r="A16" s="2" t="s">
        <v>7</v>
      </c>
      <c r="B16" s="7">
        <v>7.68E-16</v>
      </c>
      <c r="C16" s="6" t="s">
        <v>5</v>
      </c>
      <c r="D16" s="6"/>
      <c r="E16" s="6"/>
      <c r="F16" s="6"/>
      <c r="G16" s="6"/>
      <c r="H16" s="6"/>
      <c r="I16" s="6"/>
      <c r="J16" s="6"/>
    </row>
    <row r="17" spans="1:10" ht="12.75">
      <c r="A17" s="2" t="s">
        <v>9</v>
      </c>
      <c r="B17" s="7">
        <f>B15-B16</f>
        <v>8.13232E-13</v>
      </c>
      <c r="C17" s="6" t="s">
        <v>5</v>
      </c>
      <c r="D17" s="8" t="s">
        <v>12</v>
      </c>
      <c r="E17" s="6"/>
      <c r="F17" s="6"/>
      <c r="G17" s="6"/>
      <c r="H17" s="6"/>
      <c r="I17" s="6"/>
      <c r="J17" s="6"/>
    </row>
    <row r="18" spans="1:10" ht="12.75">
      <c r="A18" s="6"/>
      <c r="B18" s="7"/>
      <c r="C18" s="6"/>
      <c r="D18" s="6"/>
      <c r="E18" s="6"/>
      <c r="F18" s="6"/>
      <c r="G18" s="6"/>
      <c r="H18" s="6"/>
      <c r="I18" s="6"/>
      <c r="J18" s="6"/>
    </row>
    <row r="19" spans="1:10" ht="12.75">
      <c r="A19" s="2" t="s">
        <v>23</v>
      </c>
      <c r="B19" s="9">
        <f>(B11)*(B13/B17)</f>
        <v>4.0723778700297085E-13</v>
      </c>
      <c r="C19" s="6" t="s">
        <v>6</v>
      </c>
      <c r="D19" s="8" t="s">
        <v>22</v>
      </c>
      <c r="E19" s="6"/>
      <c r="F19" s="6"/>
      <c r="G19" s="6"/>
      <c r="H19" s="6"/>
      <c r="I19" s="6"/>
      <c r="J19" s="6"/>
    </row>
    <row r="20" spans="1:10" ht="12.75">
      <c r="A20" s="6"/>
      <c r="B20" s="7"/>
      <c r="C20" s="6"/>
      <c r="D20" s="6"/>
      <c r="E20" s="6"/>
      <c r="F20" s="6"/>
      <c r="G20" s="6"/>
      <c r="H20" s="6"/>
      <c r="I20" s="6"/>
      <c r="J20" s="6"/>
    </row>
    <row r="21" spans="1:10" ht="12.75">
      <c r="A21" s="2" t="s">
        <v>24</v>
      </c>
      <c r="B21" s="7">
        <v>135700</v>
      </c>
      <c r="C21" s="6" t="s">
        <v>31</v>
      </c>
      <c r="D21" s="6"/>
      <c r="E21" s="6"/>
      <c r="F21" s="6"/>
      <c r="G21" s="6"/>
      <c r="H21" s="6"/>
      <c r="I21" s="6"/>
      <c r="J21" s="6"/>
    </row>
    <row r="22" spans="2:10" ht="12.75">
      <c r="B22" s="7"/>
      <c r="C22" s="6"/>
      <c r="D22" s="6"/>
      <c r="E22" s="6"/>
      <c r="F22" s="6"/>
      <c r="G22" s="6"/>
      <c r="H22" s="6"/>
      <c r="I22" s="6"/>
      <c r="J22" s="6"/>
    </row>
    <row r="23" spans="1:10" ht="12.75">
      <c r="A23" s="2" t="s">
        <v>25</v>
      </c>
      <c r="B23" s="9">
        <f>B19/B21</f>
        <v>3.0010153795355258E-18</v>
      </c>
      <c r="C23" s="6" t="s">
        <v>26</v>
      </c>
      <c r="D23" s="6"/>
      <c r="E23" s="8" t="s">
        <v>27</v>
      </c>
      <c r="F23" s="6"/>
      <c r="G23" s="6"/>
      <c r="H23" s="6"/>
      <c r="I23" s="6"/>
      <c r="J23" s="6"/>
    </row>
    <row r="24" spans="2:10" ht="12.75">
      <c r="B24" s="7"/>
      <c r="C24" s="6"/>
      <c r="D24" s="6"/>
      <c r="E24" s="6"/>
      <c r="F24" s="6"/>
      <c r="G24" s="6"/>
      <c r="H24" s="6"/>
      <c r="I24" s="6"/>
      <c r="J24" s="6"/>
    </row>
    <row r="25" spans="1:10" ht="12.75">
      <c r="A25" s="2" t="s">
        <v>18</v>
      </c>
      <c r="B25" s="7" t="s">
        <v>32</v>
      </c>
      <c r="C25" s="6"/>
      <c r="D25" s="6"/>
      <c r="E25" s="6"/>
      <c r="F25" s="6"/>
      <c r="G25" s="6"/>
      <c r="H25" s="6"/>
      <c r="I25" s="6"/>
      <c r="J25" s="6"/>
    </row>
    <row r="26" spans="1:10" ht="12.75">
      <c r="A26" s="6"/>
      <c r="B26" s="7"/>
      <c r="C26" s="6"/>
      <c r="D26" s="6"/>
      <c r="E26" s="6"/>
      <c r="F26" s="6"/>
      <c r="G26" s="6"/>
      <c r="H26" s="6"/>
      <c r="I26" s="6"/>
      <c r="J26" s="6"/>
    </row>
    <row r="27" spans="1:10" ht="12.75">
      <c r="A27" s="6"/>
      <c r="B27" s="7"/>
      <c r="C27" s="6"/>
      <c r="D27" s="6"/>
      <c r="E27" s="6"/>
      <c r="F27" s="6"/>
      <c r="G27" s="6"/>
      <c r="H27" s="6"/>
      <c r="I27" s="6"/>
      <c r="J27" s="6"/>
    </row>
    <row r="28" spans="1:10" ht="12.75">
      <c r="A28" s="2"/>
      <c r="B28" s="7"/>
      <c r="C28" s="6"/>
      <c r="D28" s="6"/>
      <c r="E28" s="6"/>
      <c r="F28" s="6"/>
      <c r="G28" s="6"/>
      <c r="H28" s="6"/>
      <c r="I28" s="6"/>
      <c r="J28" s="6"/>
    </row>
    <row r="29" spans="1:10" ht="12.75">
      <c r="A29" s="6"/>
      <c r="B29" s="7"/>
      <c r="C29" s="6"/>
      <c r="D29" s="6"/>
      <c r="E29" s="6"/>
      <c r="F29" s="6"/>
      <c r="G29" s="6"/>
      <c r="H29" s="6"/>
      <c r="I29" s="6"/>
      <c r="J29" s="6"/>
    </row>
    <row r="30" spans="1:10" ht="12.75">
      <c r="A30" s="6"/>
      <c r="B30" s="7"/>
      <c r="C30" s="6"/>
      <c r="D30" s="6"/>
      <c r="E30" s="6"/>
      <c r="F30" s="6"/>
      <c r="G30" s="6"/>
      <c r="H30" s="6"/>
      <c r="I30" s="6"/>
      <c r="J30" s="6"/>
    </row>
    <row r="31" spans="1:10" ht="12.75">
      <c r="A31" s="6" t="s">
        <v>19</v>
      </c>
      <c r="B31" s="7" t="s">
        <v>33</v>
      </c>
      <c r="C31" s="6"/>
      <c r="D31" s="6"/>
      <c r="E31" s="6"/>
      <c r="F31" s="6"/>
      <c r="G31" s="6"/>
      <c r="H31" s="6"/>
      <c r="I31" s="6"/>
      <c r="J31" s="6"/>
    </row>
    <row r="32" spans="1:10" ht="12.75">
      <c r="A32" s="6"/>
      <c r="B32" s="7"/>
      <c r="C32" s="6"/>
      <c r="D32" s="6"/>
      <c r="E32" s="6"/>
      <c r="F32" s="6"/>
      <c r="G32" s="6"/>
      <c r="H32" s="6"/>
      <c r="I32" s="6"/>
      <c r="J32" s="6"/>
    </row>
    <row r="33" spans="1:10" ht="12.75">
      <c r="A33" s="6"/>
      <c r="B33" s="7"/>
      <c r="C33" s="6"/>
      <c r="D33" s="6"/>
      <c r="E33" s="6"/>
      <c r="F33" s="6"/>
      <c r="G33" s="6"/>
      <c r="H33" s="6"/>
      <c r="I33" s="6"/>
      <c r="J33" s="6"/>
    </row>
    <row r="34" spans="1:10" ht="12.75">
      <c r="A34" s="6"/>
      <c r="B34" s="7"/>
      <c r="C34" s="6"/>
      <c r="D34" s="6"/>
      <c r="E34" s="6"/>
      <c r="F34" s="6"/>
      <c r="G34" s="6"/>
      <c r="H34" s="6"/>
      <c r="I34" s="6"/>
      <c r="J34" s="6"/>
    </row>
    <row r="35" spans="1:10" ht="12.75">
      <c r="A35" s="6"/>
      <c r="B35" s="7"/>
      <c r="C35" s="6"/>
      <c r="D35" s="6"/>
      <c r="E35" s="6"/>
      <c r="F35" s="6"/>
      <c r="G35" s="6"/>
      <c r="H35" s="6"/>
      <c r="I35" s="6"/>
      <c r="J35" s="6"/>
    </row>
    <row r="36" spans="1:10" ht="12.75">
      <c r="A36" s="6"/>
      <c r="B36" s="7"/>
      <c r="C36" s="6"/>
      <c r="D36" s="6"/>
      <c r="E36" s="6"/>
      <c r="F36" s="6"/>
      <c r="G36" s="6"/>
      <c r="H36" s="6"/>
      <c r="I36" s="6"/>
      <c r="J36" s="6"/>
    </row>
    <row r="37" spans="1:10" ht="12.75">
      <c r="A37" s="6"/>
      <c r="B37" s="7"/>
      <c r="C37" s="6"/>
      <c r="D37" s="6"/>
      <c r="E37" s="6"/>
      <c r="F37" s="6"/>
      <c r="G37" s="6"/>
      <c r="H37" s="6"/>
      <c r="I37" s="6"/>
      <c r="J37" s="6"/>
    </row>
    <row r="38" spans="1:10" ht="12.75">
      <c r="A38" s="6"/>
      <c r="B38" s="7"/>
      <c r="C38" s="6"/>
      <c r="D38" s="6"/>
      <c r="E38" s="6"/>
      <c r="F38" s="6"/>
      <c r="G38" s="6"/>
      <c r="H38" s="6"/>
      <c r="I38" s="6"/>
      <c r="J38" s="6"/>
    </row>
  </sheetData>
  <mergeCells count="2">
    <mergeCell ref="C3:D3"/>
    <mergeCell ref="E3:G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CALTECH.EDU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LIGO</dc:creator>
  <cp:keywords/>
  <dc:description/>
  <cp:lastModifiedBy>rtaylor</cp:lastModifiedBy>
  <dcterms:created xsi:type="dcterms:W3CDTF">2003-12-03T17:06:05Z</dcterms:created>
  <dcterms:modified xsi:type="dcterms:W3CDTF">2011-02-17T21:36:48Z</dcterms:modified>
  <cp:category/>
  <cp:version/>
  <cp:contentType/>
  <cp:contentStatus/>
</cp:coreProperties>
</file>