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37E998C4-C9E5-D4B9-71C8-EB1FF731991C}"/>
  <workbookPr codeName="ThisWorkbook" checkCompatibility="1" defaultThemeVersion="124226"/>
  <bookViews>
    <workbookView xWindow="210" yWindow="3360" windowWidth="28380" windowHeight="10470" tabRatio="856"/>
  </bookViews>
  <sheets>
    <sheet name="E1000295-v1" sheetId="66" r:id="rId1"/>
  </sheets>
  <definedNames>
    <definedName name="A200014301">#REF!</definedName>
    <definedName name="A200014302">#REF!</definedName>
    <definedName name="A200019301">#REF!</definedName>
    <definedName name="A200019501">#REF!</definedName>
    <definedName name="A200019601">#REF!</definedName>
    <definedName name="A200020901">#REF!</definedName>
    <definedName name="A200023101">#REF!</definedName>
    <definedName name="B200021001">#REF!</definedName>
    <definedName name="_xlnm.Print_Area" localSheetId="0">'E1000295-v1'!$A$1:$AD$61</definedName>
    <definedName name="SourceList" localSheetId="0">#REF!</definedName>
    <definedName name="SourceList">#REF!</definedName>
  </definedNames>
  <calcPr calcId="125725"/>
</workbook>
</file>

<file path=xl/calcChain.xml><?xml version="1.0" encoding="utf-8"?>
<calcChain xmlns="http://schemas.openxmlformats.org/spreadsheetml/2006/main">
  <c r="M45" i="66"/>
  <c r="D45"/>
  <c r="E45"/>
  <c r="F45"/>
  <c r="G45"/>
  <c r="H45"/>
  <c r="M55"/>
  <c r="D55"/>
  <c r="E55"/>
  <c r="F55"/>
  <c r="G55"/>
  <c r="H55"/>
  <c r="I55"/>
  <c r="J55"/>
  <c r="M49"/>
  <c r="M48"/>
  <c r="D49"/>
  <c r="E49"/>
  <c r="F49"/>
  <c r="G49"/>
  <c r="H49"/>
  <c r="I49"/>
  <c r="J49"/>
  <c r="D48"/>
  <c r="E48"/>
  <c r="F48"/>
  <c r="G48"/>
  <c r="H48"/>
  <c r="I48"/>
  <c r="J48"/>
  <c r="D50"/>
  <c r="E50"/>
  <c r="F50"/>
  <c r="G50"/>
  <c r="H50"/>
  <c r="I50"/>
  <c r="J50"/>
  <c r="M50"/>
  <c r="D51"/>
  <c r="E51"/>
  <c r="F51"/>
  <c r="G51"/>
  <c r="H51"/>
  <c r="I51"/>
  <c r="J51"/>
  <c r="M51"/>
  <c r="M42"/>
  <c r="M43"/>
  <c r="M44"/>
  <c r="M46"/>
  <c r="M47"/>
  <c r="M52"/>
  <c r="M53"/>
  <c r="M54"/>
  <c r="M56"/>
  <c r="M57"/>
  <c r="M58"/>
  <c r="M59"/>
  <c r="M41"/>
  <c r="D58"/>
  <c r="E58"/>
  <c r="F58"/>
  <c r="G58"/>
  <c r="H58"/>
  <c r="I58"/>
  <c r="J58"/>
  <c r="D59"/>
  <c r="E59"/>
  <c r="F59"/>
  <c r="G59"/>
  <c r="H59"/>
  <c r="I59"/>
  <c r="J59"/>
  <c r="D57"/>
  <c r="E57"/>
  <c r="F57"/>
  <c r="G57"/>
  <c r="H57"/>
  <c r="I57"/>
  <c r="J57"/>
  <c r="D56"/>
  <c r="E56"/>
  <c r="F56"/>
  <c r="G56"/>
  <c r="H56"/>
  <c r="I56"/>
  <c r="J56"/>
  <c r="D53"/>
  <c r="E53"/>
  <c r="F53"/>
  <c r="G53"/>
  <c r="H53"/>
  <c r="I53"/>
  <c r="J53"/>
  <c r="J52"/>
  <c r="I52"/>
  <c r="H52"/>
  <c r="G52"/>
  <c r="F52"/>
  <c r="E52"/>
  <c r="D52"/>
  <c r="J47"/>
  <c r="I47"/>
  <c r="H47"/>
  <c r="G47"/>
  <c r="F47"/>
  <c r="E47"/>
  <c r="D47"/>
  <c r="J46"/>
  <c r="I46"/>
  <c r="H46"/>
  <c r="G46"/>
  <c r="F46"/>
  <c r="E46"/>
  <c r="D46"/>
  <c r="J44"/>
  <c r="I44"/>
  <c r="H44"/>
  <c r="G44"/>
  <c r="F44"/>
  <c r="E44"/>
  <c r="D44"/>
  <c r="J43"/>
  <c r="I43"/>
  <c r="H43"/>
  <c r="G43"/>
  <c r="F43"/>
  <c r="E43"/>
  <c r="D43"/>
  <c r="J42"/>
  <c r="I42"/>
  <c r="H42"/>
  <c r="G42"/>
  <c r="F42"/>
  <c r="E42"/>
  <c r="D42"/>
  <c r="C34"/>
  <c r="C35" s="1"/>
  <c r="J54"/>
  <c r="I54"/>
  <c r="H54"/>
  <c r="G54"/>
  <c r="F54"/>
  <c r="E54"/>
  <c r="D54"/>
</calcChain>
</file>

<file path=xl/sharedStrings.xml><?xml version="1.0" encoding="utf-8"?>
<sst xmlns="http://schemas.openxmlformats.org/spreadsheetml/2006/main" count="206" uniqueCount="106">
  <si>
    <t>OTS</t>
  </si>
  <si>
    <t>NAME</t>
  </si>
  <si>
    <t>TYPE</t>
  </si>
  <si>
    <t>REV.</t>
  </si>
  <si>
    <t>MTS</t>
  </si>
  <si>
    <t>NOTES</t>
  </si>
  <si>
    <t>No.</t>
  </si>
  <si>
    <t>Level</t>
  </si>
  <si>
    <t>INDENTURE CHART</t>
  </si>
  <si>
    <t>UNITS</t>
  </si>
  <si>
    <t>EA</t>
  </si>
  <si>
    <t>HW</t>
  </si>
  <si>
    <t>PDR</t>
  </si>
  <si>
    <t>delta-PDR</t>
  </si>
  <si>
    <t>FDR</t>
  </si>
  <si>
    <t>XXX</t>
  </si>
  <si>
    <t>DCC No.</t>
  </si>
  <si>
    <t>DCN</t>
  </si>
  <si>
    <t>Subsystem:</t>
  </si>
  <si>
    <t>Reporter:</t>
  </si>
  <si>
    <t>Date:</t>
  </si>
  <si>
    <t>Mindy Jacobson</t>
  </si>
  <si>
    <t>MODEL STATUS</t>
  </si>
  <si>
    <t>DWG STATUS</t>
  </si>
  <si>
    <t>TopAssy</t>
  </si>
  <si>
    <t>% COMPLETE</t>
  </si>
  <si>
    <t>PRT</t>
  </si>
  <si>
    <t>RH</t>
  </si>
  <si>
    <t>v2</t>
  </si>
  <si>
    <t xml:space="preserve">                     EXTERNAL TO VACUUM</t>
  </si>
  <si>
    <t>V1</t>
  </si>
  <si>
    <t>N/A</t>
  </si>
  <si>
    <t>N/A = NOT APPLICABLE</t>
  </si>
  <si>
    <t xml:space="preserve">Total No. Dwgs = </t>
  </si>
  <si>
    <t xml:space="preserve">Aggregate %-complete = </t>
  </si>
  <si>
    <t>RESERVED for
PROCUREMENT TRACKING</t>
  </si>
  <si>
    <t>QUANTITY</t>
  </si>
  <si>
    <t>REQ'd</t>
  </si>
  <si>
    <t>SPARE</t>
  </si>
  <si>
    <t>TOT.</t>
  </si>
  <si>
    <t>DWG TREE REF. NO.</t>
  </si>
  <si>
    <t>SOURCE</t>
  </si>
  <si>
    <t>CALIFORNIA INSTITUTE OF TECHNOLOGY</t>
  </si>
  <si>
    <t>FORMAL DRAWING TREE REFERENCE DOCUMENT</t>
  </si>
  <si>
    <t xml:space="preserve">RELATED DOC. CHANGE NO.: </t>
  </si>
  <si>
    <t>DOCUMENT CONTROL NO.:</t>
  </si>
  <si>
    <t xml:space="preserve">TITLE: </t>
  </si>
  <si>
    <t xml:space="preserve">DATE: </t>
  </si>
  <si>
    <t xml:space="preserve">AUTHOR: </t>
  </si>
  <si>
    <t>M. JACOBSON</t>
  </si>
  <si>
    <t xml:space="preserve">PURPOSE: </t>
  </si>
  <si>
    <t>This document is the formal reference for necessary revisions of each child of the stated assemblies, and the total necessary quantities for all items.</t>
  </si>
  <si>
    <t>MATERIAL</t>
  </si>
  <si>
    <t>18-8</t>
  </si>
  <si>
    <t>aLIGO TCS Hartmann Sensor</t>
  </si>
  <si>
    <t>E1100148</t>
  </si>
  <si>
    <t>-v1</t>
  </si>
  <si>
    <t>CONTAINING ASSEMBLY:</t>
  </si>
  <si>
    <t>D1000657</t>
  </si>
  <si>
    <t>-v2</t>
  </si>
  <si>
    <t>aLIGO TCS HARTMANN SENSOR</t>
  </si>
  <si>
    <t>D1000709</t>
  </si>
  <si>
    <t>D1000602</t>
  </si>
  <si>
    <t>HARTMANN SENSOR CAMERA SPACER PLATE</t>
  </si>
  <si>
    <t>D1000708</t>
  </si>
  <si>
    <t>aLIGO HARTMANN SENSOR CAMERA SPACER PLATE</t>
  </si>
  <si>
    <t>D1000603</t>
  </si>
  <si>
    <t>HARTMANN SENSOR PLATE CLAMP</t>
  </si>
  <si>
    <t>D1000658</t>
  </si>
  <si>
    <t>aLIGO HARTMANN SENSOR PLATE CLAMP</t>
  </si>
  <si>
    <t>SM1L05</t>
  </si>
  <si>
    <t>THORLABS 1 IN LENS TUBE, .5 IN LONG</t>
  </si>
  <si>
    <t>FB840-10</t>
  </si>
  <si>
    <t>THORLABS 840 nm BP FILTER, 10 nm FWHM</t>
  </si>
  <si>
    <t>D1000669</t>
  </si>
  <si>
    <t>HARTMANN PLATE</t>
  </si>
  <si>
    <t>D1000729</t>
  </si>
  <si>
    <t>HEAT SPREADER</t>
  </si>
  <si>
    <t>D1000736</t>
  </si>
  <si>
    <t>HEAT SINK</t>
  </si>
  <si>
    <t>D1000715</t>
  </si>
  <si>
    <t>v3</t>
  </si>
  <si>
    <t>v4</t>
  </si>
  <si>
    <t>Invar 36</t>
  </si>
  <si>
    <t>Cu, Alloy 110</t>
  </si>
  <si>
    <t>Al</t>
  </si>
  <si>
    <t>multi</t>
  </si>
  <si>
    <t>Omega</t>
  </si>
  <si>
    <t>Pt RTD, PN F3141</t>
  </si>
  <si>
    <t>Pt, multi</t>
  </si>
  <si>
    <t>Al 6061</t>
  </si>
  <si>
    <t>HARTMANN SENSOR CAMERA MOUNT</t>
  </si>
  <si>
    <t>Al 6063-T5</t>
  </si>
  <si>
    <t>THORLABS</t>
  </si>
  <si>
    <t>CAMERA, DALSA PANTERA 1M60, DS-22-01M60-12E</t>
  </si>
  <si>
    <t>DALSA</t>
  </si>
  <si>
    <t>SS SHCS 1/4-20 UNC-2A X .75 LONG</t>
  </si>
  <si>
    <t>SS SHCS M3 X 6 MM LONG</t>
  </si>
  <si>
    <t>FLAT WASHER, M3</t>
  </si>
  <si>
    <t>FLAT WASHER, .296 ID, .438 OD</t>
  </si>
  <si>
    <t>Invar, HV 213</t>
  </si>
  <si>
    <t>E1100490</t>
  </si>
  <si>
    <t>-v3</t>
  </si>
  <si>
    <t>for Final Design Review</t>
  </si>
  <si>
    <t>SS SHCS M4 X 25 MM LONG</t>
  </si>
  <si>
    <t>FH M4 x 6 MM LONG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</si>
</sst>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0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6"/>
      <color indexed="6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4"/>
      <color indexed="60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indexed="9"/>
      <name val="Arial"/>
      <family val="2"/>
    </font>
    <font>
      <b/>
      <sz val="14"/>
      <name val="Arial Narrow"/>
      <family val="2"/>
    </font>
    <font>
      <b/>
      <sz val="14"/>
      <color rgb="FF333399"/>
      <name val="Arial"/>
      <family val="2"/>
    </font>
    <font>
      <b/>
      <sz val="12"/>
      <color rgb="FF333399"/>
      <name val="Arial"/>
      <family val="2"/>
    </font>
    <font>
      <sz val="11"/>
      <name val="Arial"/>
      <family val="2"/>
    </font>
    <font>
      <i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164" fontId="0" fillId="3" borderId="8" xfId="0" applyNumberFormat="1" applyFill="1" applyBorder="1" applyAlignment="1">
      <alignment horizontal="center" vertical="center"/>
    </xf>
    <xf numFmtId="164" fontId="0" fillId="0" borderId="4" xfId="0" applyNumberFormat="1" applyBorder="1" applyProtection="1"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left" vertical="center" wrapText="1" indent="4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left" vertical="center" wrapText="1" indent="2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left" vertical="center" wrapText="1" indent="2"/>
    </xf>
    <xf numFmtId="1" fontId="6" fillId="0" borderId="0" xfId="0" applyNumberFormat="1" applyFont="1" applyAlignment="1">
      <alignment horizontal="center"/>
    </xf>
    <xf numFmtId="0" fontId="6" fillId="3" borderId="6" xfId="0" applyFont="1" applyFill="1" applyBorder="1" applyAlignment="1" applyProtection="1">
      <alignment horizontal="left" vertical="center"/>
    </xf>
    <xf numFmtId="2" fontId="6" fillId="0" borderId="12" xfId="0" applyNumberFormat="1" applyFont="1" applyBorder="1" applyAlignment="1" applyProtection="1">
      <alignment horizontal="center" vertical="center"/>
    </xf>
    <xf numFmtId="1" fontId="6" fillId="0" borderId="15" xfId="0" applyNumberFormat="1" applyFont="1" applyFill="1" applyBorder="1" applyAlignment="1" applyProtection="1">
      <alignment horizontal="center" vertical="center"/>
    </xf>
    <xf numFmtId="1" fontId="6" fillId="0" borderId="15" xfId="0" applyNumberFormat="1" applyFont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1" fontId="9" fillId="0" borderId="15" xfId="0" applyNumberFormat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</xf>
    <xf numFmtId="1" fontId="12" fillId="2" borderId="1" xfId="0" applyNumberFormat="1" applyFont="1" applyFill="1" applyBorder="1" applyAlignment="1" applyProtection="1">
      <alignment horizontal="center" vertical="center" wrapText="1"/>
    </xf>
    <xf numFmtId="1" fontId="12" fillId="2" borderId="2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Border="1" applyAlignment="1">
      <alignment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1" fontId="9" fillId="0" borderId="15" xfId="0" applyNumberFormat="1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2" borderId="2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center" vertical="center"/>
    </xf>
    <xf numFmtId="2" fontId="6" fillId="0" borderId="12" xfId="0" applyNumberFormat="1" applyFont="1" applyFill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0" fillId="0" borderId="30" xfId="0" applyBorder="1"/>
    <xf numFmtId="0" fontId="0" fillId="8" borderId="3" xfId="0" applyFill="1" applyBorder="1"/>
    <xf numFmtId="0" fontId="15" fillId="8" borderId="28" xfId="0" applyFont="1" applyFill="1" applyBorder="1"/>
    <xf numFmtId="0" fontId="0" fillId="8" borderId="28" xfId="0" applyFill="1" applyBorder="1"/>
    <xf numFmtId="0" fontId="0" fillId="8" borderId="28" xfId="0" applyFill="1" applyBorder="1" applyAlignment="1">
      <alignment horizontal="center"/>
    </xf>
    <xf numFmtId="0" fontId="6" fillId="8" borderId="28" xfId="0" applyFont="1" applyFill="1" applyBorder="1"/>
    <xf numFmtId="1" fontId="6" fillId="8" borderId="28" xfId="0" applyNumberFormat="1" applyFont="1" applyFill="1" applyBorder="1" applyAlignment="1">
      <alignment horizontal="center"/>
    </xf>
    <xf numFmtId="0" fontId="0" fillId="8" borderId="29" xfId="0" applyFill="1" applyBorder="1"/>
    <xf numFmtId="0" fontId="0" fillId="8" borderId="22" xfId="0" applyFill="1" applyBorder="1"/>
    <xf numFmtId="0" fontId="0" fillId="8" borderId="0" xfId="0" applyFill="1" applyBorder="1"/>
    <xf numFmtId="0" fontId="0" fillId="8" borderId="0" xfId="0" applyFill="1" applyBorder="1" applyAlignment="1">
      <alignment horizontal="center"/>
    </xf>
    <xf numFmtId="0" fontId="6" fillId="8" borderId="0" xfId="0" applyFont="1" applyFill="1" applyBorder="1"/>
    <xf numFmtId="1" fontId="6" fillId="8" borderId="0" xfId="0" applyNumberFormat="1" applyFont="1" applyFill="1" applyBorder="1" applyAlignment="1">
      <alignment horizontal="center"/>
    </xf>
    <xf numFmtId="0" fontId="0" fillId="8" borderId="30" xfId="0" applyFill="1" applyBorder="1"/>
    <xf numFmtId="0" fontId="17" fillId="8" borderId="0" xfId="0" applyFont="1" applyFill="1" applyBorder="1"/>
    <xf numFmtId="0" fontId="18" fillId="8" borderId="0" xfId="0" applyFont="1" applyFill="1" applyBorder="1" applyAlignment="1">
      <alignment horizontal="right"/>
    </xf>
    <xf numFmtId="0" fontId="18" fillId="8" borderId="0" xfId="0" applyFont="1" applyFill="1" applyBorder="1"/>
    <xf numFmtId="0" fontId="19" fillId="8" borderId="0" xfId="0" applyFont="1" applyFill="1" applyBorder="1"/>
    <xf numFmtId="0" fontId="17" fillId="8" borderId="0" xfId="0" quotePrefix="1" applyFont="1" applyFill="1" applyBorder="1"/>
    <xf numFmtId="0" fontId="9" fillId="8" borderId="0" xfId="0" applyFont="1" applyFill="1" applyBorder="1"/>
    <xf numFmtId="0" fontId="4" fillId="8" borderId="0" xfId="0" applyFont="1" applyFill="1" applyBorder="1" applyAlignment="1">
      <alignment horizontal="right"/>
    </xf>
    <xf numFmtId="0" fontId="18" fillId="8" borderId="0" xfId="0" quotePrefix="1" applyFont="1" applyFill="1" applyBorder="1"/>
    <xf numFmtId="0" fontId="9" fillId="8" borderId="0" xfId="0" quotePrefix="1" applyFont="1" applyFill="1" applyBorder="1"/>
    <xf numFmtId="0" fontId="6" fillId="8" borderId="0" xfId="0" applyFont="1" applyFill="1" applyBorder="1" applyAlignment="1">
      <alignment horizontal="right"/>
    </xf>
    <xf numFmtId="0" fontId="1" fillId="8" borderId="13" xfId="0" applyFont="1" applyFill="1" applyBorder="1"/>
    <xf numFmtId="0" fontId="6" fillId="8" borderId="14" xfId="0" applyFont="1" applyFill="1" applyBorder="1" applyAlignment="1">
      <alignment horizontal="center"/>
    </xf>
    <xf numFmtId="15" fontId="6" fillId="8" borderId="14" xfId="0" applyNumberFormat="1" applyFont="1" applyFill="1" applyBorder="1" applyAlignment="1">
      <alignment horizontal="center"/>
    </xf>
    <xf numFmtId="0" fontId="1" fillId="8" borderId="22" xfId="0" applyFont="1" applyFill="1" applyBorder="1"/>
    <xf numFmtId="15" fontId="6" fillId="8" borderId="0" xfId="0" applyNumberFormat="1" applyFont="1" applyFill="1" applyBorder="1" applyAlignment="1">
      <alignment horizontal="center"/>
    </xf>
    <xf numFmtId="15" fontId="6" fillId="8" borderId="0" xfId="0" applyNumberFormat="1" applyFont="1" applyFill="1" applyBorder="1" applyAlignment="1">
      <alignment horizontal="right"/>
    </xf>
    <xf numFmtId="0" fontId="0" fillId="8" borderId="31" xfId="0" applyFill="1" applyBorder="1"/>
    <xf numFmtId="0" fontId="5" fillId="8" borderId="19" xfId="0" applyFont="1" applyFill="1" applyBorder="1" applyAlignment="1">
      <alignment vertical="center"/>
    </xf>
    <xf numFmtId="0" fontId="5" fillId="8" borderId="19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vertical="center"/>
    </xf>
    <xf numFmtId="0" fontId="11" fillId="8" borderId="19" xfId="0" applyFont="1" applyFill="1" applyBorder="1" applyAlignment="1">
      <alignment vertical="center"/>
    </xf>
    <xf numFmtId="1" fontId="11" fillId="8" borderId="19" xfId="0" applyNumberFormat="1" applyFont="1" applyFill="1" applyBorder="1" applyAlignment="1">
      <alignment horizontal="center" vertical="center"/>
    </xf>
    <xf numFmtId="1" fontId="9" fillId="8" borderId="19" xfId="0" applyNumberFormat="1" applyFont="1" applyFill="1" applyBorder="1" applyAlignment="1">
      <alignment horizontal="right" vertical="center"/>
    </xf>
    <xf numFmtId="0" fontId="0" fillId="8" borderId="32" xfId="0" applyFill="1" applyBorder="1"/>
    <xf numFmtId="0" fontId="0" fillId="0" borderId="22" xfId="0" applyBorder="1"/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6" fillId="9" borderId="0" xfId="0" applyFont="1" applyFill="1"/>
    <xf numFmtId="1" fontId="6" fillId="9" borderId="0" xfId="0" applyNumberFormat="1" applyFont="1" applyFill="1" applyAlignment="1">
      <alignment horizontal="center"/>
    </xf>
    <xf numFmtId="0" fontId="0" fillId="9" borderId="10" xfId="0" applyFill="1" applyBorder="1" applyAlignment="1" applyProtection="1">
      <alignment horizontal="center" vertical="center"/>
      <protection locked="0"/>
    </xf>
    <xf numFmtId="0" fontId="0" fillId="9" borderId="15" xfId="0" applyFill="1" applyBorder="1" applyAlignment="1" applyProtection="1">
      <alignment vertical="center"/>
      <protection locked="0"/>
    </xf>
    <xf numFmtId="0" fontId="0" fillId="9" borderId="4" xfId="0" applyFill="1" applyBorder="1" applyAlignment="1" applyProtection="1">
      <alignment horizontal="center" vertical="center"/>
      <protection locked="0"/>
    </xf>
    <xf numFmtId="0" fontId="7" fillId="9" borderId="13" xfId="0" applyFont="1" applyFill="1" applyBorder="1" applyAlignment="1" applyProtection="1">
      <alignment horizontal="center" vertical="center"/>
    </xf>
    <xf numFmtId="0" fontId="7" fillId="9" borderId="14" xfId="0" applyFont="1" applyFill="1" applyBorder="1" applyAlignment="1" applyProtection="1">
      <alignment horizontal="center" vertical="center"/>
    </xf>
    <xf numFmtId="0" fontId="0" fillId="9" borderId="20" xfId="0" applyFill="1" applyBorder="1" applyAlignment="1" applyProtection="1">
      <alignment horizontal="center" vertical="center"/>
      <protection locked="0"/>
    </xf>
    <xf numFmtId="0" fontId="0" fillId="9" borderId="14" xfId="0" applyFill="1" applyBorder="1" applyAlignment="1" applyProtection="1">
      <alignment horizontal="center" vertical="center"/>
      <protection locked="0"/>
    </xf>
    <xf numFmtId="0" fontId="0" fillId="9" borderId="14" xfId="0" applyFill="1" applyBorder="1" applyAlignment="1" applyProtection="1">
      <alignment horizontal="center" vertical="center" wrapText="1"/>
      <protection locked="0"/>
    </xf>
    <xf numFmtId="0" fontId="6" fillId="9" borderId="13" xfId="0" applyFont="1" applyFill="1" applyBorder="1" applyAlignment="1">
      <alignment horizontal="left" indent="4"/>
    </xf>
    <xf numFmtId="2" fontId="6" fillId="9" borderId="12" xfId="0" applyNumberFormat="1" applyFont="1" applyFill="1" applyBorder="1" applyAlignment="1" applyProtection="1">
      <alignment horizontal="center" vertical="center"/>
    </xf>
    <xf numFmtId="1" fontId="6" fillId="9" borderId="15" xfId="0" applyNumberFormat="1" applyFont="1" applyFill="1" applyBorder="1" applyAlignment="1" applyProtection="1">
      <alignment horizontal="center" vertical="center"/>
    </xf>
    <xf numFmtId="0" fontId="0" fillId="9" borderId="12" xfId="0" applyFill="1" applyBorder="1" applyAlignment="1" applyProtection="1">
      <alignment horizontal="center" vertical="center" wrapText="1"/>
      <protection locked="0"/>
    </xf>
    <xf numFmtId="164" fontId="0" fillId="9" borderId="4" xfId="0" applyNumberFormat="1" applyFill="1" applyBorder="1" applyProtection="1">
      <protection locked="0"/>
    </xf>
    <xf numFmtId="0" fontId="0" fillId="9" borderId="0" xfId="0" applyFill="1" applyProtection="1">
      <protection locked="0"/>
    </xf>
    <xf numFmtId="0" fontId="16" fillId="8" borderId="0" xfId="0" applyFont="1" applyFill="1" applyBorder="1"/>
    <xf numFmtId="0" fontId="6" fillId="0" borderId="10" xfId="0" applyFon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 wrapText="1"/>
      <protection locked="0"/>
    </xf>
    <xf numFmtId="164" fontId="0" fillId="0" borderId="34" xfId="0" applyNumberFormat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8" fillId="0" borderId="32" xfId="0" applyFont="1" applyBorder="1" applyAlignment="1">
      <alignment vertical="center"/>
    </xf>
    <xf numFmtId="0" fontId="0" fillId="3" borderId="22" xfId="0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 wrapText="1"/>
      <protection locked="0"/>
    </xf>
    <xf numFmtId="164" fontId="0" fillId="0" borderId="38" xfId="0" applyNumberFormat="1" applyBorder="1" applyProtection="1">
      <protection locked="0"/>
    </xf>
    <xf numFmtId="0" fontId="8" fillId="5" borderId="0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9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vertical="center"/>
      <protection locked="0"/>
    </xf>
    <xf numFmtId="0" fontId="0" fillId="9" borderId="28" xfId="0" applyFill="1" applyBorder="1"/>
    <xf numFmtId="0" fontId="0" fillId="0" borderId="45" xfId="0" applyBorder="1" applyAlignment="1" applyProtection="1">
      <alignment horizontal="center" vertical="center"/>
      <protection locked="0"/>
    </xf>
    <xf numFmtId="0" fontId="0" fillId="9" borderId="28" xfId="0" applyFill="1" applyBorder="1" applyAlignment="1">
      <alignment horizontal="center"/>
    </xf>
    <xf numFmtId="0" fontId="0" fillId="0" borderId="43" xfId="0" applyFill="1" applyBorder="1" applyAlignment="1" applyProtection="1">
      <alignment horizontal="center" vertical="center" wrapText="1"/>
      <protection locked="0"/>
    </xf>
    <xf numFmtId="164" fontId="0" fillId="0" borderId="23" xfId="0" applyNumberFormat="1" applyBorder="1" applyProtection="1">
      <protection locked="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46" xfId="0" applyFont="1" applyFill="1" applyBorder="1" applyAlignment="1" applyProtection="1">
      <alignment horizontal="center" vertical="center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 wrapText="1"/>
      <protection locked="0"/>
    </xf>
    <xf numFmtId="2" fontId="6" fillId="0" borderId="42" xfId="0" applyNumberFormat="1" applyFont="1" applyBorder="1" applyAlignment="1" applyProtection="1">
      <alignment horizontal="center" vertical="center"/>
    </xf>
    <xf numFmtId="1" fontId="6" fillId="0" borderId="44" xfId="0" applyNumberFormat="1" applyFont="1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0" fillId="0" borderId="42" xfId="0" applyFill="1" applyBorder="1" applyAlignment="1" applyProtection="1">
      <alignment horizontal="center" vertical="center" wrapText="1"/>
      <protection locked="0"/>
    </xf>
    <xf numFmtId="0" fontId="6" fillId="9" borderId="28" xfId="0" applyFont="1" applyFill="1" applyBorder="1"/>
    <xf numFmtId="1" fontId="6" fillId="9" borderId="28" xfId="0" applyNumberFormat="1" applyFont="1" applyFill="1" applyBorder="1" applyAlignment="1">
      <alignment horizontal="center"/>
    </xf>
    <xf numFmtId="0" fontId="0" fillId="9" borderId="22" xfId="0" applyFill="1" applyBorder="1"/>
    <xf numFmtId="0" fontId="0" fillId="9" borderId="22" xfId="0" applyFill="1" applyBorder="1" applyProtection="1">
      <protection locked="0"/>
    </xf>
    <xf numFmtId="0" fontId="6" fillId="0" borderId="42" xfId="0" applyFont="1" applyFill="1" applyBorder="1" applyAlignment="1" applyProtection="1">
      <alignment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</xf>
    <xf numFmtId="0" fontId="14" fillId="0" borderId="46" xfId="0" applyFont="1" applyFill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1" fontId="6" fillId="0" borderId="44" xfId="0" applyNumberFormat="1" applyFont="1" applyFill="1" applyBorder="1" applyAlignment="1" applyProtection="1">
      <alignment horizontal="center" vertical="center"/>
    </xf>
    <xf numFmtId="0" fontId="6" fillId="0" borderId="47" xfId="0" applyFont="1" applyBorder="1" applyAlignment="1" applyProtection="1">
      <alignment horizontal="center" vertical="center"/>
      <protection locked="0"/>
    </xf>
    <xf numFmtId="0" fontId="9" fillId="0" borderId="50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0" fillId="9" borderId="0" xfId="0" applyFill="1" applyBorder="1" applyProtection="1">
      <protection locked="0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0" fontId="12" fillId="9" borderId="0" xfId="0" applyFont="1" applyFill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1" fontId="6" fillId="3" borderId="25" xfId="0" applyNumberFormat="1" applyFont="1" applyFill="1" applyBorder="1" applyAlignment="1" applyProtection="1">
      <alignment horizontal="center" vertical="center"/>
    </xf>
    <xf numFmtId="1" fontId="6" fillId="3" borderId="26" xfId="0" applyNumberFormat="1" applyFont="1" applyFill="1" applyBorder="1" applyAlignment="1" applyProtection="1">
      <alignment horizontal="center" vertical="center"/>
    </xf>
    <xf numFmtId="0" fontId="13" fillId="6" borderId="37" xfId="0" applyFont="1" applyFill="1" applyBorder="1" applyAlignment="1">
      <alignment horizontal="left" vertical="center"/>
    </xf>
    <xf numFmtId="0" fontId="13" fillId="6" borderId="6" xfId="0" applyFont="1" applyFill="1" applyBorder="1" applyAlignment="1">
      <alignment horizontal="left" vertical="center"/>
    </xf>
    <xf numFmtId="0" fontId="13" fillId="6" borderId="33" xfId="0" applyFont="1" applyFill="1" applyBorder="1" applyAlignment="1">
      <alignment horizontal="left" vertical="center"/>
    </xf>
    <xf numFmtId="49" fontId="8" fillId="8" borderId="16" xfId="0" applyNumberFormat="1" applyFont="1" applyFill="1" applyBorder="1" applyAlignment="1">
      <alignment horizontal="center" vertical="center" textRotation="90"/>
    </xf>
    <xf numFmtId="49" fontId="8" fillId="8" borderId="18" xfId="0" applyNumberFormat="1" applyFont="1" applyFill="1" applyBorder="1" applyAlignment="1">
      <alignment horizontal="center" vertical="center" textRotation="90"/>
    </xf>
    <xf numFmtId="49" fontId="8" fillId="8" borderId="23" xfId="0" applyNumberFormat="1" applyFont="1" applyFill="1" applyBorder="1" applyAlignment="1">
      <alignment horizontal="center" vertical="center" textRotation="90"/>
    </xf>
    <xf numFmtId="49" fontId="8" fillId="4" borderId="29" xfId="0" applyNumberFormat="1" applyFont="1" applyFill="1" applyBorder="1" applyAlignment="1">
      <alignment horizontal="center" vertical="center" textRotation="90"/>
    </xf>
    <xf numFmtId="49" fontId="8" fillId="4" borderId="30" xfId="0" applyNumberFormat="1" applyFont="1" applyFill="1" applyBorder="1" applyAlignment="1">
      <alignment horizontal="center" vertical="center" textRotation="90"/>
    </xf>
    <xf numFmtId="49" fontId="8" fillId="4" borderId="32" xfId="0" applyNumberFormat="1" applyFont="1" applyFill="1" applyBorder="1" applyAlignment="1">
      <alignment horizontal="center" vertical="center" textRotation="90"/>
    </xf>
    <xf numFmtId="0" fontId="8" fillId="5" borderId="22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left"/>
    </xf>
    <xf numFmtId="0" fontId="9" fillId="8" borderId="0" xfId="0" applyFont="1" applyFill="1" applyBorder="1" applyAlignment="1">
      <alignment horizontal="left"/>
    </xf>
    <xf numFmtId="0" fontId="18" fillId="8" borderId="0" xfId="0" applyFont="1" applyFill="1" applyBorder="1" applyAlignment="1">
      <alignment horizontal="left"/>
    </xf>
    <xf numFmtId="15" fontId="0" fillId="8" borderId="0" xfId="0" applyNumberFormat="1" applyFill="1" applyBorder="1" applyAlignment="1">
      <alignment horizontal="left"/>
    </xf>
  </cellXfs>
  <cellStyles count="1">
    <cellStyle name="Normal" xfId="0" builtinId="0"/>
  </cellStyles>
  <dxfs count="28">
    <dxf>
      <font>
        <color theme="0" tint="-4.9989318521683403E-2"/>
      </font>
      <fill>
        <patternFill>
          <bgColor theme="0" tint="-0.49998474074526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lor theme="0" tint="-4.9989318521683403E-2"/>
      </font>
      <fill>
        <patternFill>
          <bgColor theme="0" tint="-0.49998474074526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</dxfs>
  <tableStyles count="0" defaultTableStyle="TableStyleMedium9" defaultPivotStyle="PivotStyleLight16"/>
  <colors>
    <mruColors>
      <color rgb="FF333399"/>
      <color rgb="FF3333CC"/>
      <color rgb="FF0000FF"/>
      <color rgb="FFB8580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126996</xdr:colOff>
      <xdr:row>1</xdr:row>
      <xdr:rowOff>42332</xdr:rowOff>
    </xdr:from>
    <xdr:to>
      <xdr:col>0</xdr:col>
      <xdr:colOff>755646</xdr:colOff>
      <xdr:row>3</xdr:row>
      <xdr:rowOff>117473</xdr:rowOff>
    </xdr:to>
    <xdr:pic>
      <xdr:nvPicPr>
        <xdr:cNvPr id="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996" y="21166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indexed="50"/>
  </sheetPr>
  <dimension ref="A1:CA374"/>
  <sheetViews>
    <sheetView tabSelected="1" zoomScale="90" zoomScaleNormal="90" workbookViewId="0">
      <pane ySplit="39" topLeftCell="A40" activePane="bottomLeft" state="frozen"/>
      <selection pane="bottomLeft" activeCell="L62" sqref="L62"/>
    </sheetView>
  </sheetViews>
  <sheetFormatPr defaultRowHeight="12.75"/>
  <cols>
    <col min="1" max="1" width="13.140625" customWidth="1"/>
    <col min="2" max="2" width="26.7109375" customWidth="1"/>
    <col min="3" max="3" width="5.7109375" customWidth="1"/>
    <col min="4" max="8" width="2.5703125" customWidth="1"/>
    <col min="9" max="10" width="2.5703125" hidden="1" customWidth="1"/>
    <col min="11" max="11" width="6.7109375" customWidth="1"/>
    <col min="12" max="12" width="7.85546875" customWidth="1"/>
    <col min="13" max="13" width="5.5703125" customWidth="1"/>
    <col min="14" max="14" width="6.85546875" bestFit="1" customWidth="1"/>
    <col min="15" max="15" width="11.7109375" style="1" customWidth="1"/>
    <col min="16" max="16" width="12.5703125" style="1" customWidth="1"/>
    <col min="17" max="17" width="12.5703125" customWidth="1"/>
    <col min="18" max="18" width="64.85546875" customWidth="1"/>
    <col min="19" max="19" width="9.5703125" style="22" customWidth="1"/>
    <col min="20" max="21" width="0" style="29" hidden="1" customWidth="1"/>
    <col min="22" max="22" width="9.7109375" customWidth="1"/>
    <col min="23" max="24" width="5.42578125" hidden="1" customWidth="1"/>
    <col min="25" max="25" width="5.42578125" customWidth="1"/>
    <col min="26" max="26" width="5.42578125" hidden="1" customWidth="1"/>
    <col min="27" max="27" width="15.85546875" hidden="1" customWidth="1"/>
    <col min="28" max="28" width="10.140625" hidden="1" customWidth="1"/>
    <col min="29" max="30" width="9.5703125" hidden="1" customWidth="1"/>
    <col min="31" max="79" width="9.140625" style="102"/>
  </cols>
  <sheetData>
    <row r="1" spans="1:31" s="102" customFormat="1" ht="13.5" thickBot="1">
      <c r="O1" s="103"/>
      <c r="P1" s="103"/>
      <c r="S1" s="104"/>
      <c r="T1" s="105"/>
      <c r="U1" s="105"/>
    </row>
    <row r="2" spans="1:31" ht="18">
      <c r="A2" s="62"/>
      <c r="B2" s="63" t="s">
        <v>42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65"/>
      <c r="Q2" s="64"/>
      <c r="R2" s="64"/>
      <c r="S2" s="66"/>
      <c r="T2" s="67"/>
      <c r="U2" s="67"/>
      <c r="V2" s="64"/>
      <c r="W2" s="64"/>
      <c r="X2" s="64"/>
      <c r="Y2" s="68"/>
      <c r="Z2" s="124"/>
      <c r="AA2" s="124"/>
      <c r="AB2" s="124"/>
      <c r="AC2" s="124"/>
      <c r="AD2" s="125"/>
      <c r="AE2" s="158"/>
    </row>
    <row r="3" spans="1:31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  <c r="P3" s="71"/>
      <c r="Q3" s="70"/>
      <c r="R3" s="70"/>
      <c r="S3" s="72"/>
      <c r="T3" s="73"/>
      <c r="U3" s="73"/>
      <c r="V3" s="70"/>
      <c r="W3" s="70"/>
      <c r="X3" s="70"/>
      <c r="Y3" s="74"/>
      <c r="Z3" s="49"/>
      <c r="AA3" s="49"/>
      <c r="AB3" s="49"/>
      <c r="AC3" s="49"/>
      <c r="AD3" s="61"/>
      <c r="AE3" s="158"/>
    </row>
    <row r="4" spans="1:31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71"/>
      <c r="Q4" s="70"/>
      <c r="R4" s="70"/>
      <c r="S4" s="72"/>
      <c r="T4" s="73"/>
      <c r="U4" s="73"/>
      <c r="V4" s="70"/>
      <c r="W4" s="70"/>
      <c r="X4" s="70"/>
      <c r="Y4" s="74"/>
      <c r="Z4" s="49"/>
      <c r="AA4" s="49"/>
      <c r="AB4" s="49"/>
      <c r="AC4" s="49"/>
      <c r="AD4" s="61"/>
      <c r="AE4" s="158"/>
    </row>
    <row r="5" spans="1:31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1"/>
      <c r="P5" s="71"/>
      <c r="Q5" s="70"/>
      <c r="R5" s="70"/>
      <c r="S5" s="72"/>
      <c r="T5" s="73"/>
      <c r="U5" s="73"/>
      <c r="V5" s="70"/>
      <c r="W5" s="70"/>
      <c r="X5" s="70"/>
      <c r="Y5" s="74"/>
      <c r="Z5" s="49"/>
      <c r="AA5" s="49"/>
      <c r="AB5" s="49"/>
      <c r="AC5" s="49"/>
      <c r="AD5" s="61"/>
      <c r="AE5" s="158"/>
    </row>
    <row r="6" spans="1:31" ht="18">
      <c r="A6" s="69"/>
      <c r="B6" s="120" t="s">
        <v>43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1"/>
      <c r="P6" s="71"/>
      <c r="Q6" s="70"/>
      <c r="R6" s="70"/>
      <c r="S6" s="72"/>
      <c r="T6" s="73"/>
      <c r="U6" s="73"/>
      <c r="V6" s="70"/>
      <c r="W6" s="70"/>
      <c r="X6" s="70"/>
      <c r="Y6" s="74"/>
      <c r="Z6" s="49"/>
      <c r="AA6" s="49"/>
      <c r="AB6" s="49"/>
      <c r="AC6" s="49"/>
      <c r="AD6" s="61"/>
      <c r="AE6" s="158"/>
    </row>
    <row r="7" spans="1:31" ht="15.75">
      <c r="A7" s="69"/>
      <c r="B7" s="75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1"/>
      <c r="P7" s="71"/>
      <c r="Q7" s="70"/>
      <c r="R7" s="70"/>
      <c r="S7" s="72"/>
      <c r="T7" s="73"/>
      <c r="U7" s="73"/>
      <c r="V7" s="70"/>
      <c r="W7" s="70"/>
      <c r="X7" s="70"/>
      <c r="Y7" s="74"/>
      <c r="Z7" s="49"/>
      <c r="AA7" s="49"/>
      <c r="AB7" s="49"/>
      <c r="AC7" s="49"/>
      <c r="AD7" s="61"/>
      <c r="AE7" s="158"/>
    </row>
    <row r="8" spans="1:31" ht="15.75">
      <c r="A8" s="69"/>
      <c r="B8" s="76" t="s">
        <v>46</v>
      </c>
      <c r="C8" s="75" t="s">
        <v>54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1"/>
      <c r="P8" s="71"/>
      <c r="Q8" s="70"/>
      <c r="R8" s="70"/>
      <c r="S8" s="72"/>
      <c r="T8" s="73"/>
      <c r="U8" s="73"/>
      <c r="V8" s="70"/>
      <c r="W8" s="70"/>
      <c r="X8" s="70"/>
      <c r="Y8" s="74"/>
      <c r="Z8" s="49"/>
      <c r="AA8" s="49"/>
      <c r="AB8" s="49"/>
      <c r="AC8" s="49"/>
      <c r="AD8" s="61"/>
      <c r="AE8" s="158"/>
    </row>
    <row r="9" spans="1:31" ht="14.25">
      <c r="A9" s="69"/>
      <c r="B9" s="76"/>
      <c r="C9" s="78" t="s">
        <v>103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  <c r="P9" s="71"/>
      <c r="Q9" s="70"/>
      <c r="R9" s="70"/>
      <c r="S9" s="72"/>
      <c r="T9" s="73"/>
      <c r="U9" s="73"/>
      <c r="V9" s="70"/>
      <c r="W9" s="70"/>
      <c r="X9" s="70"/>
      <c r="Y9" s="74"/>
      <c r="Z9" s="49"/>
      <c r="AA9" s="49"/>
      <c r="AB9" s="49"/>
      <c r="AC9" s="49"/>
      <c r="AD9" s="61"/>
      <c r="AE9" s="158"/>
    </row>
    <row r="10" spans="1:31">
      <c r="A10" s="69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1"/>
      <c r="P10" s="71"/>
      <c r="Q10" s="70"/>
      <c r="R10" s="70"/>
      <c r="S10" s="72"/>
      <c r="T10" s="73"/>
      <c r="U10" s="73"/>
      <c r="V10" s="70"/>
      <c r="W10" s="70"/>
      <c r="X10" s="70"/>
      <c r="Y10" s="74"/>
      <c r="Z10" s="49"/>
      <c r="AA10" s="49"/>
      <c r="AB10" s="49"/>
      <c r="AC10" s="49"/>
      <c r="AD10" s="61"/>
      <c r="AE10" s="158"/>
    </row>
    <row r="11" spans="1:31" ht="15.75">
      <c r="A11" s="69"/>
      <c r="B11" s="72" t="s">
        <v>45</v>
      </c>
      <c r="C11" s="202" t="s">
        <v>55</v>
      </c>
      <c r="D11" s="202"/>
      <c r="E11" s="202"/>
      <c r="F11" s="79" t="s">
        <v>59</v>
      </c>
      <c r="G11" s="80"/>
      <c r="H11" s="70"/>
      <c r="I11" s="70"/>
      <c r="J11" s="70"/>
      <c r="K11" s="70"/>
      <c r="L11" s="70"/>
      <c r="M11" s="70"/>
      <c r="N11" s="70"/>
      <c r="O11" s="71"/>
      <c r="P11" s="71"/>
      <c r="Q11" s="70"/>
      <c r="R11" s="70"/>
      <c r="S11" s="72"/>
      <c r="T11" s="73"/>
      <c r="U11" s="73"/>
      <c r="V11" s="70"/>
      <c r="W11" s="70"/>
      <c r="X11" s="70"/>
      <c r="Y11" s="74"/>
      <c r="Z11" s="49"/>
      <c r="AA11" s="49"/>
      <c r="AB11" s="49"/>
      <c r="AC11" s="49"/>
      <c r="AD11" s="61"/>
      <c r="AE11" s="158"/>
    </row>
    <row r="12" spans="1:31" ht="14.25">
      <c r="A12" s="69"/>
      <c r="B12" s="81" t="s">
        <v>44</v>
      </c>
      <c r="C12" s="204" t="s">
        <v>101</v>
      </c>
      <c r="D12" s="204"/>
      <c r="E12" s="204"/>
      <c r="F12" s="82" t="s">
        <v>56</v>
      </c>
      <c r="G12" s="77"/>
      <c r="H12" s="70"/>
      <c r="I12" s="70"/>
      <c r="J12" s="70"/>
      <c r="K12" s="70"/>
      <c r="L12" s="70"/>
      <c r="M12" s="70"/>
      <c r="N12" s="70"/>
      <c r="O12" s="71"/>
      <c r="P12" s="71"/>
      <c r="Q12" s="70"/>
      <c r="R12" s="70"/>
      <c r="S12" s="72"/>
      <c r="T12" s="73"/>
      <c r="U12" s="73"/>
      <c r="V12" s="70"/>
      <c r="W12" s="70"/>
      <c r="X12" s="70"/>
      <c r="Y12" s="74"/>
      <c r="Z12" s="49"/>
      <c r="AA12" s="49"/>
      <c r="AB12" s="49"/>
      <c r="AC12" s="49"/>
      <c r="AD12" s="61"/>
      <c r="AE12" s="158"/>
    </row>
    <row r="13" spans="1:31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71"/>
      <c r="Q13" s="70"/>
      <c r="R13" s="70"/>
      <c r="S13" s="72"/>
      <c r="T13" s="73"/>
      <c r="U13" s="73"/>
      <c r="V13" s="70"/>
      <c r="W13" s="70"/>
      <c r="X13" s="70"/>
      <c r="Y13" s="74"/>
      <c r="Z13" s="49"/>
      <c r="AA13" s="49"/>
      <c r="AB13" s="49"/>
      <c r="AC13" s="49"/>
      <c r="AD13" s="61"/>
      <c r="AE13" s="158"/>
    </row>
    <row r="14" spans="1:31" ht="15">
      <c r="A14" s="69"/>
      <c r="B14" s="72" t="s">
        <v>57</v>
      </c>
      <c r="C14" s="203" t="s">
        <v>58</v>
      </c>
      <c r="D14" s="203"/>
      <c r="E14" s="203"/>
      <c r="F14" s="83" t="s">
        <v>102</v>
      </c>
      <c r="G14" s="72"/>
      <c r="H14" s="70"/>
      <c r="I14" s="70"/>
      <c r="J14" s="70"/>
      <c r="K14" s="70"/>
      <c r="L14" s="70"/>
      <c r="M14" s="70"/>
      <c r="N14" s="70"/>
      <c r="O14" s="71"/>
      <c r="P14" s="71"/>
      <c r="Q14" s="70"/>
      <c r="R14" s="70"/>
      <c r="S14" s="72"/>
      <c r="T14" s="73"/>
      <c r="U14" s="73"/>
      <c r="V14" s="70"/>
      <c r="W14" s="70"/>
      <c r="X14" s="70"/>
      <c r="Y14" s="74"/>
      <c r="Z14" s="49"/>
      <c r="AA14" s="49"/>
      <c r="AB14" s="49"/>
      <c r="AC14" s="49"/>
      <c r="AD14" s="61"/>
      <c r="AE14" s="158"/>
    </row>
    <row r="15" spans="1:31">
      <c r="A15" s="69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71"/>
      <c r="Q15" s="70"/>
      <c r="R15" s="70"/>
      <c r="S15" s="72"/>
      <c r="T15" s="73"/>
      <c r="U15" s="73"/>
      <c r="V15" s="70"/>
      <c r="W15" s="70"/>
      <c r="X15" s="70"/>
      <c r="Y15" s="74"/>
      <c r="Z15" s="49"/>
      <c r="AA15" s="49"/>
      <c r="AB15" s="49"/>
      <c r="AC15" s="49"/>
      <c r="AD15" s="61"/>
      <c r="AE15" s="158"/>
    </row>
    <row r="16" spans="1:31">
      <c r="A16" s="69"/>
      <c r="B16" s="84" t="s">
        <v>48</v>
      </c>
      <c r="C16" s="72" t="s">
        <v>49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  <c r="P16" s="71"/>
      <c r="Q16" s="70"/>
      <c r="R16" s="70"/>
      <c r="S16" s="72"/>
      <c r="T16" s="73"/>
      <c r="U16" s="73"/>
      <c r="V16" s="70"/>
      <c r="W16" s="70"/>
      <c r="X16" s="70"/>
      <c r="Y16" s="74"/>
      <c r="Z16" s="49"/>
      <c r="AA16" s="49"/>
      <c r="AB16" s="49"/>
      <c r="AC16" s="49"/>
      <c r="AD16" s="61"/>
      <c r="AE16" s="158"/>
    </row>
    <row r="17" spans="1:31">
      <c r="A17" s="69"/>
      <c r="B17" s="84" t="s">
        <v>47</v>
      </c>
      <c r="C17" s="205">
        <v>40694</v>
      </c>
      <c r="D17" s="205"/>
      <c r="E17" s="205"/>
      <c r="F17" s="205"/>
      <c r="G17" s="70"/>
      <c r="H17" s="70"/>
      <c r="I17" s="70"/>
      <c r="J17" s="70"/>
      <c r="K17" s="70"/>
      <c r="L17" s="70"/>
      <c r="M17" s="70"/>
      <c r="N17" s="70"/>
      <c r="O17" s="71"/>
      <c r="P17" s="71"/>
      <c r="Q17" s="70"/>
      <c r="R17" s="70"/>
      <c r="S17" s="72"/>
      <c r="T17" s="73"/>
      <c r="U17" s="73"/>
      <c r="V17" s="70"/>
      <c r="W17" s="70"/>
      <c r="X17" s="70"/>
      <c r="Y17" s="74"/>
      <c r="Z17" s="49"/>
      <c r="AA17" s="49"/>
      <c r="AB17" s="49"/>
      <c r="AC17" s="49"/>
      <c r="AD17" s="61"/>
      <c r="AE17" s="158"/>
    </row>
    <row r="18" spans="1:31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1"/>
      <c r="P18" s="71"/>
      <c r="Q18" s="70"/>
      <c r="R18" s="70"/>
      <c r="S18" s="72"/>
      <c r="T18" s="73"/>
      <c r="U18" s="73"/>
      <c r="V18" s="70"/>
      <c r="W18" s="70"/>
      <c r="X18" s="70"/>
      <c r="Y18" s="74"/>
      <c r="Z18" s="49"/>
      <c r="AA18" s="49"/>
      <c r="AB18" s="49"/>
      <c r="AC18" s="49"/>
      <c r="AD18" s="61"/>
      <c r="AE18" s="158"/>
    </row>
    <row r="19" spans="1:31">
      <c r="A19" s="69"/>
      <c r="B19" s="84" t="s">
        <v>50</v>
      </c>
      <c r="C19" s="72" t="s">
        <v>51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1"/>
      <c r="P19" s="71"/>
      <c r="Q19" s="70"/>
      <c r="R19" s="70"/>
      <c r="S19" s="72"/>
      <c r="T19" s="73"/>
      <c r="U19" s="73"/>
      <c r="V19" s="70"/>
      <c r="W19" s="70"/>
      <c r="X19" s="70"/>
      <c r="Y19" s="74"/>
      <c r="Z19" s="49"/>
      <c r="AA19" s="49"/>
      <c r="AB19" s="49"/>
      <c r="AC19" s="49"/>
      <c r="AD19" s="61"/>
      <c r="AE19" s="158"/>
    </row>
    <row r="20" spans="1:31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1"/>
      <c r="P20" s="71"/>
      <c r="Q20" s="70"/>
      <c r="R20" s="70"/>
      <c r="S20" s="72"/>
      <c r="T20" s="73"/>
      <c r="U20" s="73"/>
      <c r="V20" s="70"/>
      <c r="W20" s="70"/>
      <c r="X20" s="70"/>
      <c r="Y20" s="74"/>
      <c r="Z20" s="49"/>
      <c r="AA20" s="49"/>
      <c r="AB20" s="49"/>
      <c r="AC20" s="49"/>
      <c r="AD20" s="61"/>
      <c r="AE20" s="158"/>
    </row>
    <row r="21" spans="1:31" hidden="1">
      <c r="A21" s="9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50"/>
      <c r="P21" s="50"/>
      <c r="Q21" s="49"/>
      <c r="R21" s="49"/>
      <c r="S21" s="100"/>
      <c r="T21" s="101"/>
      <c r="U21" s="101"/>
      <c r="V21" s="49"/>
      <c r="W21" s="49"/>
      <c r="X21" s="49"/>
      <c r="Y21" s="61"/>
      <c r="Z21" s="49"/>
      <c r="AA21" s="49"/>
      <c r="AB21" s="49"/>
      <c r="AC21" s="49"/>
      <c r="AD21" s="61"/>
      <c r="AE21" s="158"/>
    </row>
    <row r="22" spans="1:31" hidden="1">
      <c r="A22" s="9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50"/>
      <c r="P22" s="50"/>
      <c r="Q22" s="49"/>
      <c r="R22" s="49"/>
      <c r="S22" s="100"/>
      <c r="T22" s="101"/>
      <c r="U22" s="101"/>
      <c r="V22" s="49"/>
      <c r="W22" s="49"/>
      <c r="X22" s="49"/>
      <c r="Y22" s="61"/>
      <c r="Z22" s="49"/>
      <c r="AA22" s="49"/>
      <c r="AB22" s="49"/>
      <c r="AC22" s="49"/>
      <c r="AD22" s="61"/>
      <c r="AE22" s="158"/>
    </row>
    <row r="23" spans="1:31" hidden="1">
      <c r="A23" s="9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0"/>
      <c r="P23" s="50"/>
      <c r="Q23" s="49"/>
      <c r="R23" s="49"/>
      <c r="S23" s="100"/>
      <c r="T23" s="101"/>
      <c r="U23" s="101"/>
      <c r="V23" s="49"/>
      <c r="W23" s="49"/>
      <c r="X23" s="49"/>
      <c r="Y23" s="61"/>
      <c r="Z23" s="49"/>
      <c r="AA23" s="49"/>
      <c r="AB23" s="49"/>
      <c r="AC23" s="49"/>
      <c r="AD23" s="61"/>
      <c r="AE23" s="158"/>
    </row>
    <row r="24" spans="1:31" hidden="1">
      <c r="A24" s="9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50"/>
      <c r="P24" s="50"/>
      <c r="Q24" s="49"/>
      <c r="R24" s="49"/>
      <c r="S24" s="100"/>
      <c r="T24" s="101"/>
      <c r="U24" s="101"/>
      <c r="V24" s="49"/>
      <c r="W24" s="49"/>
      <c r="X24" s="49"/>
      <c r="Y24" s="61"/>
      <c r="Z24" s="49"/>
      <c r="AA24" s="49"/>
      <c r="AB24" s="49"/>
      <c r="AC24" s="49"/>
      <c r="AD24" s="61"/>
      <c r="AE24" s="158"/>
    </row>
    <row r="25" spans="1:31" hidden="1">
      <c r="A25" s="9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50"/>
      <c r="P25" s="50"/>
      <c r="Q25" s="49"/>
      <c r="R25" s="49"/>
      <c r="S25" s="100"/>
      <c r="T25" s="101"/>
      <c r="U25" s="101"/>
      <c r="V25" s="49"/>
      <c r="W25" s="49"/>
      <c r="X25" s="49"/>
      <c r="Y25" s="61"/>
      <c r="Z25" s="49"/>
      <c r="AA25" s="49"/>
      <c r="AB25" s="49"/>
      <c r="AC25" s="49"/>
      <c r="AD25" s="61"/>
      <c r="AE25" s="158"/>
    </row>
    <row r="26" spans="1:31" hidden="1">
      <c r="A26" s="9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50"/>
      <c r="P26" s="50"/>
      <c r="Q26" s="49"/>
      <c r="R26" s="49"/>
      <c r="S26" s="100"/>
      <c r="T26" s="101"/>
      <c r="U26" s="101"/>
      <c r="V26" s="49"/>
      <c r="W26" s="49"/>
      <c r="X26" s="49"/>
      <c r="Y26" s="61"/>
      <c r="Z26" s="49"/>
      <c r="AA26" s="49"/>
      <c r="AB26" s="49"/>
      <c r="AC26" s="49"/>
      <c r="AD26" s="61"/>
      <c r="AE26" s="158"/>
    </row>
    <row r="27" spans="1:31" hidden="1">
      <c r="A27" s="9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0"/>
      <c r="P27" s="50"/>
      <c r="Q27" s="49"/>
      <c r="R27" s="49"/>
      <c r="S27" s="100"/>
      <c r="T27" s="101"/>
      <c r="U27" s="101"/>
      <c r="V27" s="49"/>
      <c r="W27" s="49"/>
      <c r="X27" s="49"/>
      <c r="Y27" s="61"/>
      <c r="Z27" s="49"/>
      <c r="AA27" s="49"/>
      <c r="AB27" s="49"/>
      <c r="AC27" s="49"/>
      <c r="AD27" s="61"/>
      <c r="AE27" s="158"/>
    </row>
    <row r="28" spans="1:31" ht="13.5" thickBot="1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1"/>
      <c r="P28" s="71"/>
      <c r="Q28" s="70"/>
      <c r="R28" s="70"/>
      <c r="S28" s="72"/>
      <c r="T28" s="73"/>
      <c r="U28" s="73"/>
      <c r="V28" s="70"/>
      <c r="W28" s="70"/>
      <c r="X28" s="70"/>
      <c r="Y28" s="74"/>
      <c r="Z28" s="49"/>
      <c r="AA28" s="49"/>
      <c r="AB28" s="49"/>
      <c r="AC28" s="49"/>
      <c r="AD28" s="61"/>
      <c r="AE28" s="158"/>
    </row>
    <row r="29" spans="1:31" ht="12.75" hidden="1" customHeight="1" thickBot="1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49"/>
      <c r="L29" s="49"/>
      <c r="M29" s="49"/>
      <c r="N29" s="49"/>
      <c r="O29" s="50"/>
      <c r="P29" s="50"/>
      <c r="Q29" s="49"/>
      <c r="R29" s="49"/>
      <c r="S29" s="100"/>
      <c r="T29" s="101"/>
      <c r="U29" s="101"/>
      <c r="V29" s="49"/>
      <c r="W29" s="49"/>
      <c r="X29" s="49"/>
      <c r="Y29" s="61"/>
      <c r="Z29" s="49"/>
      <c r="AA29" s="49"/>
      <c r="AB29" s="49"/>
      <c r="AC29" s="49"/>
      <c r="AD29" s="61"/>
      <c r="AE29" s="158"/>
    </row>
    <row r="30" spans="1:31" ht="15" hidden="1" customHeight="1">
      <c r="A30" s="85" t="s">
        <v>18</v>
      </c>
      <c r="B30" s="86" t="s">
        <v>27</v>
      </c>
      <c r="C30" s="70"/>
      <c r="D30" s="70"/>
      <c r="E30" s="70"/>
      <c r="F30" s="70"/>
      <c r="G30" s="70"/>
      <c r="H30" s="70"/>
      <c r="I30" s="70"/>
      <c r="J30" s="70"/>
      <c r="K30" s="49"/>
      <c r="L30" s="49"/>
      <c r="M30" s="49"/>
      <c r="N30" s="49"/>
      <c r="O30" s="71"/>
      <c r="P30" s="71"/>
      <c r="Q30" s="70"/>
      <c r="R30" s="70"/>
      <c r="S30" s="72"/>
      <c r="T30" s="73"/>
      <c r="U30" s="73"/>
      <c r="V30" s="70"/>
      <c r="W30" s="189" t="s">
        <v>12</v>
      </c>
      <c r="X30" s="189" t="s">
        <v>13</v>
      </c>
      <c r="Y30" s="189" t="s">
        <v>14</v>
      </c>
      <c r="Z30" s="192" t="s">
        <v>15</v>
      </c>
      <c r="AA30" s="49"/>
      <c r="AB30" s="49"/>
      <c r="AC30" s="49"/>
      <c r="AD30" s="61"/>
      <c r="AE30" s="158"/>
    </row>
    <row r="31" spans="1:31" ht="15" hidden="1" customHeight="1">
      <c r="A31" s="85" t="s">
        <v>19</v>
      </c>
      <c r="B31" s="86" t="s">
        <v>21</v>
      </c>
      <c r="C31" s="70"/>
      <c r="D31" s="70"/>
      <c r="E31" s="70"/>
      <c r="F31" s="70"/>
      <c r="G31" s="70"/>
      <c r="H31" s="70"/>
      <c r="I31" s="70"/>
      <c r="J31" s="70"/>
      <c r="K31" s="49"/>
      <c r="L31" s="49"/>
      <c r="M31" s="49"/>
      <c r="N31" s="49"/>
      <c r="O31" s="71"/>
      <c r="P31" s="71"/>
      <c r="Q31" s="70"/>
      <c r="R31" s="70"/>
      <c r="S31" s="72"/>
      <c r="T31" s="73"/>
      <c r="U31" s="73"/>
      <c r="V31" s="70"/>
      <c r="W31" s="190"/>
      <c r="X31" s="190"/>
      <c r="Y31" s="190"/>
      <c r="Z31" s="193"/>
      <c r="AA31" s="49"/>
      <c r="AB31" s="49"/>
      <c r="AC31" s="49"/>
      <c r="AD31" s="61"/>
      <c r="AE31" s="158"/>
    </row>
    <row r="32" spans="1:31" ht="15" hidden="1" customHeight="1">
      <c r="A32" s="85" t="s">
        <v>20</v>
      </c>
      <c r="B32" s="87">
        <v>40399</v>
      </c>
      <c r="C32" s="70"/>
      <c r="D32" s="70"/>
      <c r="E32" s="70"/>
      <c r="F32" s="70"/>
      <c r="G32" s="70"/>
      <c r="H32" s="70"/>
      <c r="I32" s="70"/>
      <c r="J32" s="70"/>
      <c r="K32" s="49"/>
      <c r="L32" s="49"/>
      <c r="M32" s="49"/>
      <c r="N32" s="49"/>
      <c r="O32" s="71"/>
      <c r="P32" s="71"/>
      <c r="Q32" s="70"/>
      <c r="R32" s="70"/>
      <c r="S32" s="72"/>
      <c r="T32" s="73"/>
      <c r="U32" s="73"/>
      <c r="V32" s="70"/>
      <c r="W32" s="190"/>
      <c r="X32" s="190"/>
      <c r="Y32" s="190"/>
      <c r="Z32" s="193"/>
      <c r="AA32" s="195" t="s">
        <v>35</v>
      </c>
      <c r="AB32" s="196"/>
      <c r="AC32" s="196"/>
      <c r="AD32" s="197"/>
      <c r="AE32" s="158"/>
    </row>
    <row r="33" spans="1:79" ht="15" hidden="1" customHeight="1">
      <c r="A33" s="88"/>
      <c r="B33" s="89"/>
      <c r="C33" s="70"/>
      <c r="D33" s="70"/>
      <c r="E33" s="70"/>
      <c r="F33" s="70"/>
      <c r="G33" s="70"/>
      <c r="H33" s="70"/>
      <c r="I33" s="70"/>
      <c r="J33" s="70"/>
      <c r="K33" s="49"/>
      <c r="L33" s="49"/>
      <c r="M33" s="49"/>
      <c r="N33" s="49"/>
      <c r="O33" s="71"/>
      <c r="P33" s="71"/>
      <c r="Q33" s="70"/>
      <c r="R33" s="70"/>
      <c r="S33" s="72"/>
      <c r="T33" s="73"/>
      <c r="U33" s="73"/>
      <c r="V33" s="70"/>
      <c r="W33" s="190"/>
      <c r="X33" s="190"/>
      <c r="Y33" s="190"/>
      <c r="Z33" s="193"/>
      <c r="AA33" s="198"/>
      <c r="AB33" s="196"/>
      <c r="AC33" s="196"/>
      <c r="AD33" s="197"/>
      <c r="AE33" s="158"/>
    </row>
    <row r="34" spans="1:79" ht="15" hidden="1" customHeight="1">
      <c r="A34" s="88"/>
      <c r="B34" s="90" t="s">
        <v>33</v>
      </c>
      <c r="C34" s="70">
        <f>COUNT(U41:U53,U54:U60)</f>
        <v>11</v>
      </c>
      <c r="D34" s="70"/>
      <c r="E34" s="70"/>
      <c r="F34" s="70"/>
      <c r="G34" s="70"/>
      <c r="H34" s="70"/>
      <c r="I34" s="70"/>
      <c r="J34" s="70"/>
      <c r="K34" s="49"/>
      <c r="L34" s="49"/>
      <c r="M34" s="49"/>
      <c r="N34" s="49"/>
      <c r="O34" s="71"/>
      <c r="P34" s="71"/>
      <c r="Q34" s="70"/>
      <c r="R34" s="70"/>
      <c r="S34" s="72"/>
      <c r="T34" s="73"/>
      <c r="U34" s="73"/>
      <c r="V34" s="70"/>
      <c r="W34" s="190"/>
      <c r="X34" s="190"/>
      <c r="Y34" s="190"/>
      <c r="Z34" s="193"/>
      <c r="AA34" s="198"/>
      <c r="AB34" s="196"/>
      <c r="AC34" s="196"/>
      <c r="AD34" s="197"/>
      <c r="AE34" s="158"/>
    </row>
    <row r="35" spans="1:79" ht="15" hidden="1" customHeight="1">
      <c r="A35" s="88"/>
      <c r="B35" s="90" t="s">
        <v>34</v>
      </c>
      <c r="C35" s="70">
        <f>SUM(U41:U53,U54:U60)/C34</f>
        <v>50.909090909090907</v>
      </c>
      <c r="D35" s="70"/>
      <c r="E35" s="70"/>
      <c r="F35" s="70"/>
      <c r="G35" s="70"/>
      <c r="H35" s="70"/>
      <c r="I35" s="70"/>
      <c r="J35" s="70"/>
      <c r="K35" s="49"/>
      <c r="L35" s="49"/>
      <c r="M35" s="49"/>
      <c r="N35" s="49"/>
      <c r="O35" s="71"/>
      <c r="P35" s="71"/>
      <c r="Q35" s="70"/>
      <c r="R35" s="70"/>
      <c r="S35" s="72"/>
      <c r="T35" s="73"/>
      <c r="U35" s="73"/>
      <c r="V35" s="70"/>
      <c r="W35" s="190"/>
      <c r="X35" s="190"/>
      <c r="Y35" s="190"/>
      <c r="Z35" s="193"/>
      <c r="AA35" s="198"/>
      <c r="AB35" s="196"/>
      <c r="AC35" s="196"/>
      <c r="AD35" s="197"/>
      <c r="AE35" s="158"/>
    </row>
    <row r="36" spans="1:79" ht="15" hidden="1" customHeight="1" thickBot="1">
      <c r="A36" s="88"/>
      <c r="B36" s="90"/>
      <c r="C36" s="70"/>
      <c r="D36" s="70"/>
      <c r="E36" s="70"/>
      <c r="F36" s="70"/>
      <c r="G36" s="70"/>
      <c r="H36" s="70"/>
      <c r="I36" s="70"/>
      <c r="J36" s="70"/>
      <c r="K36" s="49"/>
      <c r="L36" s="49"/>
      <c r="M36" s="49"/>
      <c r="N36" s="49"/>
      <c r="O36" s="71"/>
      <c r="P36" s="71"/>
      <c r="Q36" s="70"/>
      <c r="R36" s="70"/>
      <c r="S36" s="72"/>
      <c r="T36" s="73"/>
      <c r="U36" s="73"/>
      <c r="V36" s="70"/>
      <c r="W36" s="190"/>
      <c r="X36" s="190"/>
      <c r="Y36" s="190"/>
      <c r="Z36" s="193"/>
      <c r="AA36" s="133"/>
      <c r="AB36" s="133"/>
      <c r="AC36" s="133"/>
      <c r="AD36" s="134"/>
      <c r="AE36" s="158"/>
    </row>
    <row r="37" spans="1:79" ht="15" customHeight="1" thickBot="1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199" t="s">
        <v>36</v>
      </c>
      <c r="L37" s="200"/>
      <c r="M37" s="200"/>
      <c r="N37" s="201"/>
      <c r="O37" s="93"/>
      <c r="P37" s="93"/>
      <c r="Q37" s="92"/>
      <c r="R37" s="94"/>
      <c r="S37" s="95"/>
      <c r="T37" s="96"/>
      <c r="U37" s="97"/>
      <c r="V37" s="92"/>
      <c r="W37" s="191"/>
      <c r="X37" s="191"/>
      <c r="Y37" s="98"/>
      <c r="Z37" s="194"/>
      <c r="AA37" s="49"/>
      <c r="AB37" s="41"/>
      <c r="AC37" s="41"/>
      <c r="AD37" s="126"/>
      <c r="AE37" s="158"/>
    </row>
    <row r="38" spans="1:79" ht="41.25" customHeight="1" thickBot="1">
      <c r="A38" s="2" t="s">
        <v>17</v>
      </c>
      <c r="B38" s="10" t="s">
        <v>5</v>
      </c>
      <c r="C38" s="2" t="s">
        <v>7</v>
      </c>
      <c r="D38" s="182" t="s">
        <v>8</v>
      </c>
      <c r="E38" s="183"/>
      <c r="F38" s="183"/>
      <c r="G38" s="183"/>
      <c r="H38" s="183"/>
      <c r="I38" s="183"/>
      <c r="J38" s="183"/>
      <c r="K38" s="2" t="s">
        <v>37</v>
      </c>
      <c r="L38" s="4" t="s">
        <v>38</v>
      </c>
      <c r="M38" s="4" t="s">
        <v>39</v>
      </c>
      <c r="N38" s="4" t="s">
        <v>9</v>
      </c>
      <c r="O38" s="4" t="s">
        <v>40</v>
      </c>
      <c r="P38" s="4" t="s">
        <v>52</v>
      </c>
      <c r="Q38" s="4" t="s">
        <v>16</v>
      </c>
      <c r="R38" s="4" t="s">
        <v>1</v>
      </c>
      <c r="S38" s="38" t="s">
        <v>2</v>
      </c>
      <c r="T38" s="39" t="s">
        <v>22</v>
      </c>
      <c r="U38" s="40" t="s">
        <v>23</v>
      </c>
      <c r="V38" s="3" t="s">
        <v>41</v>
      </c>
      <c r="W38" s="51" t="s">
        <v>3</v>
      </c>
      <c r="X38" s="3" t="s">
        <v>3</v>
      </c>
      <c r="Y38" s="3" t="s">
        <v>3</v>
      </c>
      <c r="Z38" s="3" t="s">
        <v>3</v>
      </c>
      <c r="AA38" s="3"/>
      <c r="AB38" s="3"/>
      <c r="AC38" s="3"/>
      <c r="AD38" s="3"/>
      <c r="AE38" s="158"/>
    </row>
    <row r="39" spans="1:79" ht="13.5" customHeight="1">
      <c r="A39" s="127" t="s">
        <v>6</v>
      </c>
      <c r="B39" s="128"/>
      <c r="C39" s="6"/>
      <c r="D39" s="11"/>
      <c r="E39" s="12"/>
      <c r="F39" s="12"/>
      <c r="G39" s="12"/>
      <c r="H39" s="12"/>
      <c r="I39" s="12"/>
      <c r="J39" s="12"/>
      <c r="K39" s="5"/>
      <c r="L39" s="8"/>
      <c r="M39" s="8"/>
      <c r="N39" s="8"/>
      <c r="O39" s="8"/>
      <c r="P39" s="8"/>
      <c r="Q39" s="8"/>
      <c r="R39" s="7"/>
      <c r="S39" s="30"/>
      <c r="T39" s="184" t="s">
        <v>25</v>
      </c>
      <c r="U39" s="185"/>
      <c r="V39" s="9"/>
      <c r="W39" s="9"/>
      <c r="X39" s="9"/>
      <c r="Y39" s="9"/>
      <c r="Z39" s="9"/>
      <c r="AA39" s="19"/>
      <c r="AB39" s="19"/>
      <c r="AC39" s="19"/>
      <c r="AD39" s="19"/>
      <c r="AE39" s="158"/>
    </row>
    <row r="40" spans="1:79" ht="19.5" customHeight="1">
      <c r="A40" s="186" t="s">
        <v>29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8"/>
      <c r="AE40" s="158"/>
    </row>
    <row r="41" spans="1:79" s="18" customFormat="1" ht="15" customHeight="1">
      <c r="A41" s="59" t="s">
        <v>101</v>
      </c>
      <c r="B41" s="35"/>
      <c r="C41" s="36">
        <v>0</v>
      </c>
      <c r="D41" s="14"/>
      <c r="E41" s="15"/>
      <c r="F41" s="15"/>
      <c r="G41" s="15"/>
      <c r="H41" s="15"/>
      <c r="I41" s="15"/>
      <c r="J41" s="15"/>
      <c r="K41" s="169">
        <v>1</v>
      </c>
      <c r="L41" s="34"/>
      <c r="M41" s="34">
        <f>L41+K41</f>
        <v>1</v>
      </c>
      <c r="N41" s="60" t="s">
        <v>10</v>
      </c>
      <c r="O41" s="58" t="s">
        <v>55</v>
      </c>
      <c r="P41" s="135"/>
      <c r="Q41" s="45" t="s">
        <v>58</v>
      </c>
      <c r="R41" s="48" t="s">
        <v>60</v>
      </c>
      <c r="S41" s="54" t="s">
        <v>24</v>
      </c>
      <c r="T41" s="37">
        <v>90</v>
      </c>
      <c r="U41" s="43">
        <v>0</v>
      </c>
      <c r="V41" s="42" t="s">
        <v>4</v>
      </c>
      <c r="W41" s="23" t="s">
        <v>31</v>
      </c>
      <c r="X41" s="23" t="s">
        <v>31</v>
      </c>
      <c r="Y41" s="23" t="s">
        <v>81</v>
      </c>
      <c r="Z41" s="13"/>
      <c r="AA41" s="20"/>
      <c r="AB41" s="20"/>
      <c r="AC41" s="20"/>
      <c r="AD41" s="20"/>
      <c r="AE41" s="15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</row>
    <row r="42" spans="1:79" s="18" customFormat="1" ht="15" customHeight="1">
      <c r="A42" s="129"/>
      <c r="B42" s="174" t="s">
        <v>95</v>
      </c>
      <c r="C42" s="46">
        <v>1</v>
      </c>
      <c r="D42" s="52">
        <f t="shared" ref="D42:J53" si="0">$C42</f>
        <v>1</v>
      </c>
      <c r="E42" s="53">
        <f t="shared" si="0"/>
        <v>1</v>
      </c>
      <c r="F42" s="53">
        <f t="shared" si="0"/>
        <v>1</v>
      </c>
      <c r="G42" s="53">
        <f t="shared" si="0"/>
        <v>1</v>
      </c>
      <c r="H42" s="53">
        <f t="shared" si="0"/>
        <v>1</v>
      </c>
      <c r="I42" s="53">
        <f t="shared" si="0"/>
        <v>1</v>
      </c>
      <c r="J42" s="53">
        <f t="shared" si="0"/>
        <v>1</v>
      </c>
      <c r="K42" s="170">
        <v>1</v>
      </c>
      <c r="L42" s="27"/>
      <c r="M42" s="34">
        <f t="shared" ref="M42:M59" si="1">L42+K42</f>
        <v>1</v>
      </c>
      <c r="N42" s="57" t="s">
        <v>10</v>
      </c>
      <c r="O42" s="55"/>
      <c r="P42" s="136" t="s">
        <v>86</v>
      </c>
      <c r="Q42" s="25" t="s">
        <v>61</v>
      </c>
      <c r="R42" s="26" t="s">
        <v>94</v>
      </c>
      <c r="S42" s="31" t="s">
        <v>26</v>
      </c>
      <c r="T42" s="32">
        <v>100</v>
      </c>
      <c r="U42" s="33">
        <v>100</v>
      </c>
      <c r="V42" s="21" t="s">
        <v>0</v>
      </c>
      <c r="W42" s="23" t="s">
        <v>31</v>
      </c>
      <c r="X42" s="23" t="s">
        <v>30</v>
      </c>
      <c r="Y42" s="23" t="s">
        <v>31</v>
      </c>
      <c r="Z42" s="13"/>
      <c r="AA42" s="20"/>
      <c r="AB42" s="20"/>
      <c r="AC42" s="20"/>
      <c r="AD42" s="20"/>
      <c r="AE42" s="15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</row>
    <row r="43" spans="1:79" s="18" customFormat="1" ht="15" hidden="1" customHeight="1">
      <c r="A43" s="129"/>
      <c r="B43" s="47"/>
      <c r="C43" s="46">
        <v>1</v>
      </c>
      <c r="D43" s="52">
        <f t="shared" si="0"/>
        <v>1</v>
      </c>
      <c r="E43" s="53">
        <f t="shared" si="0"/>
        <v>1</v>
      </c>
      <c r="F43" s="53">
        <f t="shared" si="0"/>
        <v>1</v>
      </c>
      <c r="G43" s="53">
        <f t="shared" si="0"/>
        <v>1</v>
      </c>
      <c r="H43" s="53">
        <f t="shared" si="0"/>
        <v>1</v>
      </c>
      <c r="I43" s="53">
        <f t="shared" si="0"/>
        <v>1</v>
      </c>
      <c r="J43" s="53">
        <f t="shared" si="0"/>
        <v>1</v>
      </c>
      <c r="K43" s="170">
        <v>1</v>
      </c>
      <c r="L43" s="27"/>
      <c r="M43" s="34">
        <f t="shared" si="1"/>
        <v>1</v>
      </c>
      <c r="N43" s="57" t="s">
        <v>10</v>
      </c>
      <c r="O43" s="55"/>
      <c r="P43" s="136" t="s">
        <v>83</v>
      </c>
      <c r="Q43" s="25" t="s">
        <v>62</v>
      </c>
      <c r="R43" s="26" t="s">
        <v>63</v>
      </c>
      <c r="S43" s="31" t="s">
        <v>26</v>
      </c>
      <c r="T43" s="32">
        <v>0</v>
      </c>
      <c r="U43" s="33">
        <v>0</v>
      </c>
      <c r="V43" s="21" t="s">
        <v>0</v>
      </c>
      <c r="W43" s="23" t="s">
        <v>31</v>
      </c>
      <c r="X43" s="23"/>
      <c r="Y43" s="23" t="s">
        <v>31</v>
      </c>
      <c r="Z43" s="13"/>
      <c r="AA43" s="20"/>
      <c r="AB43" s="20"/>
      <c r="AC43" s="20"/>
      <c r="AD43" s="20"/>
      <c r="AE43" s="15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</row>
    <row r="44" spans="1:79" s="18" customFormat="1" ht="15" customHeight="1">
      <c r="A44" s="129"/>
      <c r="B44" s="47"/>
      <c r="C44" s="46">
        <v>1</v>
      </c>
      <c r="D44" s="52">
        <f t="shared" si="0"/>
        <v>1</v>
      </c>
      <c r="E44" s="53">
        <f t="shared" si="0"/>
        <v>1</v>
      </c>
      <c r="F44" s="53">
        <f t="shared" si="0"/>
        <v>1</v>
      </c>
      <c r="G44" s="53">
        <f t="shared" si="0"/>
        <v>1</v>
      </c>
      <c r="H44" s="53">
        <f t="shared" si="0"/>
        <v>1</v>
      </c>
      <c r="I44" s="53">
        <f t="shared" si="0"/>
        <v>1</v>
      </c>
      <c r="J44" s="53">
        <f t="shared" si="0"/>
        <v>1</v>
      </c>
      <c r="K44" s="170">
        <v>1</v>
      </c>
      <c r="L44" s="27"/>
      <c r="M44" s="34">
        <f t="shared" si="1"/>
        <v>1</v>
      </c>
      <c r="N44" s="57" t="s">
        <v>10</v>
      </c>
      <c r="O44" s="55"/>
      <c r="P44" s="136" t="s">
        <v>83</v>
      </c>
      <c r="Q44" s="25" t="s">
        <v>64</v>
      </c>
      <c r="R44" s="26" t="s">
        <v>65</v>
      </c>
      <c r="S44" s="31" t="s">
        <v>26</v>
      </c>
      <c r="T44" s="32">
        <v>90</v>
      </c>
      <c r="U44" s="33">
        <v>90</v>
      </c>
      <c r="V44" s="21" t="s">
        <v>4</v>
      </c>
      <c r="W44" s="23" t="s">
        <v>31</v>
      </c>
      <c r="X44" s="23" t="s">
        <v>31</v>
      </c>
      <c r="Y44" s="23" t="s">
        <v>82</v>
      </c>
      <c r="Z44" s="13"/>
      <c r="AA44" s="20"/>
      <c r="AB44" s="20"/>
      <c r="AC44" s="20"/>
      <c r="AD44" s="20"/>
      <c r="AE44" s="15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</row>
    <row r="45" spans="1:79" s="18" customFormat="1" ht="15" customHeight="1">
      <c r="A45" s="129"/>
      <c r="B45" s="47"/>
      <c r="C45" s="46">
        <v>2</v>
      </c>
      <c r="D45" s="52">
        <f t="shared" si="0"/>
        <v>2</v>
      </c>
      <c r="E45" s="53">
        <f t="shared" si="0"/>
        <v>2</v>
      </c>
      <c r="F45" s="53">
        <f t="shared" si="0"/>
        <v>2</v>
      </c>
      <c r="G45" s="53">
        <f t="shared" si="0"/>
        <v>2</v>
      </c>
      <c r="H45" s="53">
        <f t="shared" si="0"/>
        <v>2</v>
      </c>
      <c r="I45" s="53"/>
      <c r="J45" s="53"/>
      <c r="K45" s="170">
        <v>4</v>
      </c>
      <c r="L45" s="27">
        <v>1</v>
      </c>
      <c r="M45" s="34">
        <f t="shared" si="1"/>
        <v>5</v>
      </c>
      <c r="N45" s="57" t="s">
        <v>10</v>
      </c>
      <c r="O45" s="55"/>
      <c r="P45" s="136" t="s">
        <v>53</v>
      </c>
      <c r="Q45" s="25"/>
      <c r="R45" s="24" t="s">
        <v>105</v>
      </c>
      <c r="S45" s="31" t="s">
        <v>11</v>
      </c>
      <c r="T45" s="32"/>
      <c r="U45" s="33"/>
      <c r="V45" s="21" t="s">
        <v>0</v>
      </c>
      <c r="W45" s="23"/>
      <c r="X45" s="23"/>
      <c r="Y45" s="23" t="s">
        <v>31</v>
      </c>
      <c r="Z45" s="13"/>
      <c r="AA45" s="20"/>
      <c r="AB45" s="20"/>
      <c r="AC45" s="20"/>
      <c r="AD45" s="20"/>
      <c r="AE45" s="15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</row>
    <row r="46" spans="1:79" s="18" customFormat="1" ht="15" hidden="1" customHeight="1">
      <c r="A46" s="129"/>
      <c r="B46" s="47"/>
      <c r="C46" s="46">
        <v>1</v>
      </c>
      <c r="D46" s="52">
        <f t="shared" si="0"/>
        <v>1</v>
      </c>
      <c r="E46" s="53">
        <f t="shared" si="0"/>
        <v>1</v>
      </c>
      <c r="F46" s="53">
        <f t="shared" si="0"/>
        <v>1</v>
      </c>
      <c r="G46" s="53">
        <f t="shared" si="0"/>
        <v>1</v>
      </c>
      <c r="H46" s="53">
        <f t="shared" si="0"/>
        <v>1</v>
      </c>
      <c r="I46" s="53">
        <f t="shared" si="0"/>
        <v>1</v>
      </c>
      <c r="J46" s="53">
        <f t="shared" si="0"/>
        <v>1</v>
      </c>
      <c r="K46" s="170">
        <v>1</v>
      </c>
      <c r="L46" s="27"/>
      <c r="M46" s="34">
        <f t="shared" si="1"/>
        <v>1</v>
      </c>
      <c r="N46" s="57" t="s">
        <v>10</v>
      </c>
      <c r="O46" s="55"/>
      <c r="P46" s="136"/>
      <c r="Q46" s="25" t="s">
        <v>66</v>
      </c>
      <c r="R46" s="26" t="s">
        <v>67</v>
      </c>
      <c r="S46" s="31" t="s">
        <v>26</v>
      </c>
      <c r="T46" s="32">
        <v>90</v>
      </c>
      <c r="U46" s="33">
        <v>90</v>
      </c>
      <c r="V46" s="21" t="s">
        <v>4</v>
      </c>
      <c r="W46" s="23" t="s">
        <v>31</v>
      </c>
      <c r="X46" s="23" t="s">
        <v>31</v>
      </c>
      <c r="Y46" s="23" t="s">
        <v>31</v>
      </c>
      <c r="Z46" s="13"/>
      <c r="AA46" s="20"/>
      <c r="AB46" s="20"/>
      <c r="AC46" s="20"/>
      <c r="AD46" s="20"/>
      <c r="AE46" s="15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</row>
    <row r="47" spans="1:79" s="18" customFormat="1" ht="15" customHeight="1">
      <c r="A47" s="129"/>
      <c r="B47" s="47"/>
      <c r="C47" s="46">
        <v>1</v>
      </c>
      <c r="D47" s="52">
        <f t="shared" si="0"/>
        <v>1</v>
      </c>
      <c r="E47" s="53">
        <f t="shared" si="0"/>
        <v>1</v>
      </c>
      <c r="F47" s="53">
        <f t="shared" si="0"/>
        <v>1</v>
      </c>
      <c r="G47" s="53">
        <f t="shared" si="0"/>
        <v>1</v>
      </c>
      <c r="H47" s="53">
        <f t="shared" si="0"/>
        <v>1</v>
      </c>
      <c r="I47" s="53">
        <f t="shared" si="0"/>
        <v>1</v>
      </c>
      <c r="J47" s="53">
        <f t="shared" si="0"/>
        <v>1</v>
      </c>
      <c r="K47" s="170">
        <v>1</v>
      </c>
      <c r="L47" s="27"/>
      <c r="M47" s="34">
        <f t="shared" si="1"/>
        <v>1</v>
      </c>
      <c r="N47" s="57" t="s">
        <v>10</v>
      </c>
      <c r="O47" s="55"/>
      <c r="P47" s="136" t="s">
        <v>83</v>
      </c>
      <c r="Q47" s="25" t="s">
        <v>68</v>
      </c>
      <c r="R47" s="26" t="s">
        <v>69</v>
      </c>
      <c r="S47" s="31" t="s">
        <v>26</v>
      </c>
      <c r="T47" s="32">
        <v>90</v>
      </c>
      <c r="U47" s="33">
        <v>90</v>
      </c>
      <c r="V47" s="21" t="s">
        <v>4</v>
      </c>
      <c r="W47" s="23" t="s">
        <v>31</v>
      </c>
      <c r="X47" s="23" t="s">
        <v>31</v>
      </c>
      <c r="Y47" s="23" t="s">
        <v>81</v>
      </c>
      <c r="Z47" s="13"/>
      <c r="AA47" s="20"/>
      <c r="AB47" s="20"/>
      <c r="AC47" s="20"/>
      <c r="AD47" s="20"/>
      <c r="AE47" s="15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</row>
    <row r="48" spans="1:79" s="18" customFormat="1" ht="15" customHeight="1">
      <c r="A48" s="129"/>
      <c r="B48" s="47"/>
      <c r="C48" s="46">
        <v>1</v>
      </c>
      <c r="D48" s="52">
        <f t="shared" si="0"/>
        <v>1</v>
      </c>
      <c r="E48" s="53">
        <f t="shared" si="0"/>
        <v>1</v>
      </c>
      <c r="F48" s="53">
        <f t="shared" si="0"/>
        <v>1</v>
      </c>
      <c r="G48" s="53">
        <f t="shared" si="0"/>
        <v>1</v>
      </c>
      <c r="H48" s="53">
        <f t="shared" si="0"/>
        <v>1</v>
      </c>
      <c r="I48" s="53">
        <f t="shared" si="0"/>
        <v>1</v>
      </c>
      <c r="J48" s="53">
        <f t="shared" si="0"/>
        <v>1</v>
      </c>
      <c r="K48" s="170">
        <v>4</v>
      </c>
      <c r="L48" s="27">
        <v>1</v>
      </c>
      <c r="M48" s="34">
        <f t="shared" si="1"/>
        <v>5</v>
      </c>
      <c r="N48" s="57" t="s">
        <v>10</v>
      </c>
      <c r="O48" s="55"/>
      <c r="P48" s="136" t="s">
        <v>53</v>
      </c>
      <c r="Q48" s="25"/>
      <c r="R48" s="26" t="s">
        <v>97</v>
      </c>
      <c r="S48" s="31" t="s">
        <v>11</v>
      </c>
      <c r="T48" s="32"/>
      <c r="U48" s="33"/>
      <c r="V48" s="21" t="s">
        <v>0</v>
      </c>
      <c r="W48" s="23"/>
      <c r="X48" s="23"/>
      <c r="Y48" s="23" t="s">
        <v>31</v>
      </c>
      <c r="Z48" s="13"/>
      <c r="AA48" s="20"/>
      <c r="AB48" s="20"/>
      <c r="AC48" s="20"/>
      <c r="AD48" s="20"/>
      <c r="AE48" s="15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</row>
    <row r="49" spans="1:79" s="18" customFormat="1" ht="15" customHeight="1">
      <c r="A49" s="129"/>
      <c r="B49" s="47"/>
      <c r="C49" s="46">
        <v>1</v>
      </c>
      <c r="D49" s="52">
        <f t="shared" si="0"/>
        <v>1</v>
      </c>
      <c r="E49" s="53">
        <f t="shared" si="0"/>
        <v>1</v>
      </c>
      <c r="F49" s="53">
        <f t="shared" si="0"/>
        <v>1</v>
      </c>
      <c r="G49" s="53">
        <f t="shared" si="0"/>
        <v>1</v>
      </c>
      <c r="H49" s="53">
        <f t="shared" si="0"/>
        <v>1</v>
      </c>
      <c r="I49" s="53">
        <f t="shared" si="0"/>
        <v>1</v>
      </c>
      <c r="J49" s="53">
        <f t="shared" si="0"/>
        <v>1</v>
      </c>
      <c r="K49" s="170">
        <v>4</v>
      </c>
      <c r="L49" s="27">
        <v>1</v>
      </c>
      <c r="M49" s="34">
        <f t="shared" si="1"/>
        <v>5</v>
      </c>
      <c r="N49" s="57" t="s">
        <v>10</v>
      </c>
      <c r="O49" s="55"/>
      <c r="P49" s="136" t="s">
        <v>53</v>
      </c>
      <c r="Q49" s="25"/>
      <c r="R49" s="26" t="s">
        <v>98</v>
      </c>
      <c r="S49" s="31" t="s">
        <v>11</v>
      </c>
      <c r="T49" s="32"/>
      <c r="U49" s="33"/>
      <c r="V49" s="21" t="s">
        <v>0</v>
      </c>
      <c r="W49" s="23"/>
      <c r="X49" s="23"/>
      <c r="Y49" s="23" t="s">
        <v>31</v>
      </c>
      <c r="Z49" s="13"/>
      <c r="AA49" s="20"/>
      <c r="AB49" s="20"/>
      <c r="AC49" s="20"/>
      <c r="AD49" s="20"/>
      <c r="AE49" s="15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</row>
    <row r="50" spans="1:79" s="18" customFormat="1" ht="15" customHeight="1">
      <c r="A50" s="129"/>
      <c r="B50" s="174" t="s">
        <v>93</v>
      </c>
      <c r="C50" s="46">
        <v>1</v>
      </c>
      <c r="D50" s="52">
        <f t="shared" si="0"/>
        <v>1</v>
      </c>
      <c r="E50" s="53">
        <f t="shared" si="0"/>
        <v>1</v>
      </c>
      <c r="F50" s="53">
        <f t="shared" si="0"/>
        <v>1</v>
      </c>
      <c r="G50" s="53">
        <f t="shared" si="0"/>
        <v>1</v>
      </c>
      <c r="H50" s="53">
        <f t="shared" si="0"/>
        <v>1</v>
      </c>
      <c r="I50" s="53">
        <f t="shared" si="0"/>
        <v>1</v>
      </c>
      <c r="J50" s="53">
        <f t="shared" si="0"/>
        <v>1</v>
      </c>
      <c r="K50" s="170">
        <v>1</v>
      </c>
      <c r="L50" s="27"/>
      <c r="M50" s="34">
        <f t="shared" si="1"/>
        <v>1</v>
      </c>
      <c r="N50" s="57" t="s">
        <v>10</v>
      </c>
      <c r="O50" s="55"/>
      <c r="P50" s="136" t="s">
        <v>85</v>
      </c>
      <c r="Q50" s="25" t="s">
        <v>70</v>
      </c>
      <c r="R50" s="26" t="s">
        <v>71</v>
      </c>
      <c r="S50" s="31" t="s">
        <v>26</v>
      </c>
      <c r="T50" s="32">
        <v>90</v>
      </c>
      <c r="U50" s="33">
        <v>90</v>
      </c>
      <c r="V50" s="21" t="s">
        <v>0</v>
      </c>
      <c r="W50" s="23" t="s">
        <v>31</v>
      </c>
      <c r="X50" s="23" t="s">
        <v>31</v>
      </c>
      <c r="Y50" s="23" t="s">
        <v>31</v>
      </c>
      <c r="Z50" s="13"/>
      <c r="AA50" s="20"/>
      <c r="AB50" s="20"/>
      <c r="AC50" s="20"/>
      <c r="AD50" s="20"/>
      <c r="AE50" s="15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</row>
    <row r="51" spans="1:79" s="18" customFormat="1" ht="15" customHeight="1">
      <c r="A51" s="129"/>
      <c r="B51" s="174" t="s">
        <v>93</v>
      </c>
      <c r="C51" s="46">
        <v>1</v>
      </c>
      <c r="D51" s="52">
        <f t="shared" si="0"/>
        <v>1</v>
      </c>
      <c r="E51" s="53">
        <f t="shared" si="0"/>
        <v>1</v>
      </c>
      <c r="F51" s="53">
        <f t="shared" si="0"/>
        <v>1</v>
      </c>
      <c r="G51" s="53">
        <f t="shared" si="0"/>
        <v>1</v>
      </c>
      <c r="H51" s="53">
        <f t="shared" si="0"/>
        <v>1</v>
      </c>
      <c r="I51" s="53">
        <f t="shared" si="0"/>
        <v>1</v>
      </c>
      <c r="J51" s="53">
        <f t="shared" si="0"/>
        <v>1</v>
      </c>
      <c r="K51" s="170">
        <v>1</v>
      </c>
      <c r="L51" s="27"/>
      <c r="M51" s="34">
        <f t="shared" si="1"/>
        <v>1</v>
      </c>
      <c r="N51" s="57" t="s">
        <v>10</v>
      </c>
      <c r="O51" s="55"/>
      <c r="P51" s="136"/>
      <c r="Q51" s="25" t="s">
        <v>72</v>
      </c>
      <c r="R51" s="26" t="s">
        <v>73</v>
      </c>
      <c r="S51" s="31" t="s">
        <v>26</v>
      </c>
      <c r="T51" s="32">
        <v>100</v>
      </c>
      <c r="U51" s="33">
        <v>0</v>
      </c>
      <c r="V51" s="21" t="s">
        <v>0</v>
      </c>
      <c r="W51" s="23" t="s">
        <v>31</v>
      </c>
      <c r="X51" s="23" t="s">
        <v>31</v>
      </c>
      <c r="Y51" s="23" t="s">
        <v>31</v>
      </c>
      <c r="Z51" s="13"/>
      <c r="AA51" s="20"/>
      <c r="AB51" s="20"/>
      <c r="AC51" s="20"/>
      <c r="AD51" s="20"/>
      <c r="AE51" s="15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</row>
    <row r="52" spans="1:79" s="18" customFormat="1" ht="15" customHeight="1">
      <c r="A52" s="129"/>
      <c r="B52" s="47"/>
      <c r="C52" s="46">
        <v>1</v>
      </c>
      <c r="D52" s="52">
        <f t="shared" si="0"/>
        <v>1</v>
      </c>
      <c r="E52" s="53">
        <f t="shared" si="0"/>
        <v>1</v>
      </c>
      <c r="F52" s="53">
        <f t="shared" si="0"/>
        <v>1</v>
      </c>
      <c r="G52" s="53">
        <f t="shared" si="0"/>
        <v>1</v>
      </c>
      <c r="H52" s="53">
        <f t="shared" si="0"/>
        <v>1</v>
      </c>
      <c r="I52" s="53">
        <f t="shared" si="0"/>
        <v>1</v>
      </c>
      <c r="J52" s="53">
        <f t="shared" si="0"/>
        <v>1</v>
      </c>
      <c r="K52" s="170">
        <v>1</v>
      </c>
      <c r="L52" s="27"/>
      <c r="M52" s="34">
        <f t="shared" si="1"/>
        <v>1</v>
      </c>
      <c r="N52" s="57" t="s">
        <v>10</v>
      </c>
      <c r="O52" s="55"/>
      <c r="P52" s="136" t="s">
        <v>100</v>
      </c>
      <c r="Q52" s="25" t="s">
        <v>74</v>
      </c>
      <c r="R52" s="26" t="s">
        <v>75</v>
      </c>
      <c r="S52" s="31" t="s">
        <v>11</v>
      </c>
      <c r="T52" s="32">
        <v>100</v>
      </c>
      <c r="U52" s="33">
        <v>0</v>
      </c>
      <c r="V52" s="21" t="s">
        <v>4</v>
      </c>
      <c r="W52" s="23" t="s">
        <v>31</v>
      </c>
      <c r="X52" s="23" t="s">
        <v>31</v>
      </c>
      <c r="Y52" s="23" t="s">
        <v>28</v>
      </c>
      <c r="Z52" s="13"/>
      <c r="AA52" s="20"/>
      <c r="AB52" s="20"/>
      <c r="AC52" s="20"/>
      <c r="AD52" s="20"/>
      <c r="AE52" s="15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</row>
    <row r="53" spans="1:79" s="18" customFormat="1" ht="15" customHeight="1">
      <c r="A53" s="121"/>
      <c r="B53" s="47"/>
      <c r="C53" s="46">
        <v>1</v>
      </c>
      <c r="D53" s="52">
        <f t="shared" si="0"/>
        <v>1</v>
      </c>
      <c r="E53" s="53">
        <f t="shared" si="0"/>
        <v>1</v>
      </c>
      <c r="F53" s="53">
        <f t="shared" si="0"/>
        <v>1</v>
      </c>
      <c r="G53" s="53">
        <f t="shared" si="0"/>
        <v>1</v>
      </c>
      <c r="H53" s="53">
        <f t="shared" si="0"/>
        <v>1</v>
      </c>
      <c r="I53" s="53">
        <f t="shared" si="0"/>
        <v>1</v>
      </c>
      <c r="J53" s="53">
        <f t="shared" si="0"/>
        <v>1</v>
      </c>
      <c r="K53" s="170">
        <v>2</v>
      </c>
      <c r="L53" s="27"/>
      <c r="M53" s="34">
        <f t="shared" si="1"/>
        <v>2</v>
      </c>
      <c r="N53" s="57" t="s">
        <v>10</v>
      </c>
      <c r="O53" s="55"/>
      <c r="P53" s="136" t="s">
        <v>84</v>
      </c>
      <c r="Q53" s="25" t="s">
        <v>76</v>
      </c>
      <c r="R53" s="26" t="s">
        <v>77</v>
      </c>
      <c r="S53" s="31" t="s">
        <v>26</v>
      </c>
      <c r="T53" s="32">
        <v>75</v>
      </c>
      <c r="U53" s="33">
        <v>0</v>
      </c>
      <c r="V53" s="21" t="s">
        <v>4</v>
      </c>
      <c r="W53" s="23" t="s">
        <v>31</v>
      </c>
      <c r="X53" s="23" t="s">
        <v>31</v>
      </c>
      <c r="Y53" s="23" t="s">
        <v>81</v>
      </c>
      <c r="Z53" s="13"/>
      <c r="AA53" s="20"/>
      <c r="AB53" s="20"/>
      <c r="AC53" s="20"/>
      <c r="AD53" s="20"/>
      <c r="AE53" s="15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</row>
    <row r="54" spans="1:79" s="18" customFormat="1" ht="12.75" customHeight="1" thickBot="1">
      <c r="A54" s="121"/>
      <c r="B54" s="160"/>
      <c r="C54" s="161">
        <v>2</v>
      </c>
      <c r="D54" s="162">
        <f t="shared" ref="D54:J59" si="2">$C54</f>
        <v>2</v>
      </c>
      <c r="E54" s="163">
        <f t="shared" si="2"/>
        <v>2</v>
      </c>
      <c r="F54" s="163">
        <f t="shared" si="2"/>
        <v>2</v>
      </c>
      <c r="G54" s="163">
        <f t="shared" si="2"/>
        <v>2</v>
      </c>
      <c r="H54" s="163">
        <f t="shared" si="2"/>
        <v>2</v>
      </c>
      <c r="I54" s="163">
        <f t="shared" si="2"/>
        <v>2</v>
      </c>
      <c r="J54" s="163">
        <f t="shared" si="2"/>
        <v>2</v>
      </c>
      <c r="K54" s="171">
        <v>2</v>
      </c>
      <c r="L54" s="143">
        <v>2</v>
      </c>
      <c r="M54" s="34">
        <f t="shared" si="1"/>
        <v>4</v>
      </c>
      <c r="N54" s="164" t="s">
        <v>10</v>
      </c>
      <c r="O54" s="165"/>
      <c r="P54" s="166" t="s">
        <v>92</v>
      </c>
      <c r="Q54" s="150" t="s">
        <v>78</v>
      </c>
      <c r="R54" s="24" t="s">
        <v>79</v>
      </c>
      <c r="S54" s="151" t="s">
        <v>26</v>
      </c>
      <c r="T54" s="167">
        <v>100</v>
      </c>
      <c r="U54" s="152">
        <v>100</v>
      </c>
      <c r="V54" s="168" t="s">
        <v>4</v>
      </c>
      <c r="W54" s="154" t="s">
        <v>31</v>
      </c>
      <c r="X54" s="154" t="s">
        <v>31</v>
      </c>
      <c r="Y54" s="154" t="s">
        <v>28</v>
      </c>
      <c r="Z54" s="131"/>
      <c r="AA54" s="132"/>
      <c r="AB54" s="132"/>
      <c r="AC54" s="132"/>
      <c r="AD54" s="132"/>
      <c r="AE54" s="15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</row>
    <row r="55" spans="1:79" s="18" customFormat="1" ht="12.75" customHeight="1" thickBot="1">
      <c r="A55" s="177"/>
      <c r="B55" s="160"/>
      <c r="C55" s="161">
        <v>2</v>
      </c>
      <c r="D55" s="162">
        <f t="shared" si="2"/>
        <v>2</v>
      </c>
      <c r="E55" s="163">
        <f t="shared" si="2"/>
        <v>2</v>
      </c>
      <c r="F55" s="163">
        <f t="shared" si="2"/>
        <v>2</v>
      </c>
      <c r="G55" s="163">
        <f t="shared" si="2"/>
        <v>2</v>
      </c>
      <c r="H55" s="163">
        <f t="shared" si="2"/>
        <v>2</v>
      </c>
      <c r="I55" s="163">
        <f t="shared" si="2"/>
        <v>2</v>
      </c>
      <c r="J55" s="163">
        <f t="shared" si="2"/>
        <v>2</v>
      </c>
      <c r="K55" s="171">
        <v>4</v>
      </c>
      <c r="L55" s="143">
        <v>1</v>
      </c>
      <c r="M55" s="178">
        <f t="shared" ref="M55" si="3">L55+K55</f>
        <v>5</v>
      </c>
      <c r="N55" s="164" t="s">
        <v>10</v>
      </c>
      <c r="O55" s="165"/>
      <c r="P55" s="175" t="s">
        <v>53</v>
      </c>
      <c r="Q55" s="150"/>
      <c r="R55" s="24" t="s">
        <v>104</v>
      </c>
      <c r="S55" s="151" t="s">
        <v>11</v>
      </c>
      <c r="T55" s="167"/>
      <c r="U55" s="152"/>
      <c r="V55" s="168" t="s">
        <v>0</v>
      </c>
      <c r="W55" s="154"/>
      <c r="X55" s="154"/>
      <c r="Y55" s="154" t="s">
        <v>31</v>
      </c>
      <c r="Z55" s="141"/>
      <c r="AA55" s="142"/>
      <c r="AB55" s="142"/>
      <c r="AC55" s="142"/>
      <c r="AD55" s="142"/>
      <c r="AE55" s="176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</row>
    <row r="56" spans="1:79" s="18" customFormat="1" ht="12.75" customHeight="1">
      <c r="A56" s="179"/>
      <c r="B56" s="180" t="s">
        <v>87</v>
      </c>
      <c r="C56" s="17">
        <v>1</v>
      </c>
      <c r="D56" s="14">
        <f t="shared" si="2"/>
        <v>1</v>
      </c>
      <c r="E56" s="15">
        <f t="shared" si="2"/>
        <v>1</v>
      </c>
      <c r="F56" s="15">
        <f t="shared" si="2"/>
        <v>1</v>
      </c>
      <c r="G56" s="15">
        <f t="shared" si="2"/>
        <v>1</v>
      </c>
      <c r="H56" s="15">
        <f t="shared" si="2"/>
        <v>1</v>
      </c>
      <c r="I56" s="15">
        <f t="shared" si="2"/>
        <v>1</v>
      </c>
      <c r="J56" s="15">
        <f t="shared" si="2"/>
        <v>1</v>
      </c>
      <c r="K56" s="170">
        <v>1</v>
      </c>
      <c r="L56" s="27">
        <v>1</v>
      </c>
      <c r="M56" s="34">
        <f t="shared" si="1"/>
        <v>2</v>
      </c>
      <c r="N56" s="57" t="s">
        <v>10</v>
      </c>
      <c r="O56" s="56"/>
      <c r="P56" s="44" t="s">
        <v>89</v>
      </c>
      <c r="Q56" s="25"/>
      <c r="R56" s="28" t="s">
        <v>88</v>
      </c>
      <c r="S56" s="31" t="s">
        <v>26</v>
      </c>
      <c r="T56" s="32"/>
      <c r="U56" s="33"/>
      <c r="V56" s="21" t="s">
        <v>0</v>
      </c>
      <c r="W56" s="23"/>
      <c r="X56" s="23"/>
      <c r="Y56" s="23" t="s">
        <v>31</v>
      </c>
      <c r="Z56" s="122"/>
      <c r="AA56" s="123"/>
      <c r="AB56" s="123"/>
      <c r="AC56" s="123"/>
      <c r="AD56" s="123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</row>
    <row r="57" spans="1:79" s="18" customFormat="1" ht="12.75" customHeight="1">
      <c r="A57" s="121"/>
      <c r="B57" s="16"/>
      <c r="C57" s="17">
        <v>1</v>
      </c>
      <c r="D57" s="14">
        <f t="shared" si="2"/>
        <v>1</v>
      </c>
      <c r="E57" s="15">
        <f t="shared" si="2"/>
        <v>1</v>
      </c>
      <c r="F57" s="15">
        <f t="shared" si="2"/>
        <v>1</v>
      </c>
      <c r="G57" s="15">
        <f t="shared" si="2"/>
        <v>1</v>
      </c>
      <c r="H57" s="15">
        <f t="shared" si="2"/>
        <v>1</v>
      </c>
      <c r="I57" s="15">
        <f t="shared" si="2"/>
        <v>1</v>
      </c>
      <c r="J57" s="15">
        <f t="shared" si="2"/>
        <v>1</v>
      </c>
      <c r="K57" s="170">
        <v>4</v>
      </c>
      <c r="L57" s="27">
        <v>1</v>
      </c>
      <c r="M57" s="34">
        <f t="shared" si="1"/>
        <v>5</v>
      </c>
      <c r="N57" s="164" t="s">
        <v>10</v>
      </c>
      <c r="O57" s="56"/>
      <c r="P57" s="44" t="s">
        <v>53</v>
      </c>
      <c r="Q57" s="25"/>
      <c r="R57" s="26" t="s">
        <v>96</v>
      </c>
      <c r="S57" s="31" t="s">
        <v>11</v>
      </c>
      <c r="T57" s="32"/>
      <c r="U57" s="33"/>
      <c r="V57" s="21" t="s">
        <v>0</v>
      </c>
      <c r="W57" s="23"/>
      <c r="X57" s="23"/>
      <c r="Y57" s="23" t="s">
        <v>31</v>
      </c>
      <c r="Z57" s="13"/>
      <c r="AA57" s="20"/>
      <c r="AB57" s="20"/>
      <c r="AC57" s="20"/>
      <c r="AD57" s="20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</row>
    <row r="58" spans="1:79" s="18" customFormat="1" ht="12.75" customHeight="1">
      <c r="A58" s="121"/>
      <c r="B58" s="16"/>
      <c r="C58" s="17">
        <v>1</v>
      </c>
      <c r="D58" s="14">
        <f t="shared" si="2"/>
        <v>1</v>
      </c>
      <c r="E58" s="15">
        <f t="shared" si="2"/>
        <v>1</v>
      </c>
      <c r="F58" s="15">
        <f t="shared" si="2"/>
        <v>1</v>
      </c>
      <c r="G58" s="15">
        <f t="shared" si="2"/>
        <v>1</v>
      </c>
      <c r="H58" s="15">
        <f t="shared" si="2"/>
        <v>1</v>
      </c>
      <c r="I58" s="15">
        <f t="shared" si="2"/>
        <v>1</v>
      </c>
      <c r="J58" s="15">
        <f t="shared" si="2"/>
        <v>1</v>
      </c>
      <c r="K58" s="170">
        <v>4</v>
      </c>
      <c r="L58" s="27">
        <v>1</v>
      </c>
      <c r="M58" s="34">
        <f t="shared" si="1"/>
        <v>5</v>
      </c>
      <c r="N58" s="164" t="s">
        <v>10</v>
      </c>
      <c r="O58" s="56"/>
      <c r="P58" s="44" t="s">
        <v>53</v>
      </c>
      <c r="Q58" s="25"/>
      <c r="R58" s="26" t="s">
        <v>99</v>
      </c>
      <c r="S58" s="31" t="s">
        <v>11</v>
      </c>
      <c r="T58" s="32"/>
      <c r="U58" s="33"/>
      <c r="V58" s="21" t="s">
        <v>0</v>
      </c>
      <c r="W58" s="23"/>
      <c r="X58" s="23"/>
      <c r="Y58" s="23" t="s">
        <v>31</v>
      </c>
      <c r="Z58" s="13"/>
      <c r="AA58" s="20"/>
      <c r="AB58" s="20"/>
      <c r="AC58" s="20"/>
      <c r="AD58" s="20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</row>
    <row r="59" spans="1:79" s="18" customFormat="1" ht="12.75" customHeight="1">
      <c r="A59" s="121"/>
      <c r="B59" s="16"/>
      <c r="C59" s="17">
        <v>1</v>
      </c>
      <c r="D59" s="14">
        <f t="shared" si="2"/>
        <v>1</v>
      </c>
      <c r="E59" s="15">
        <f t="shared" si="2"/>
        <v>1</v>
      </c>
      <c r="F59" s="15">
        <f t="shared" si="2"/>
        <v>1</v>
      </c>
      <c r="G59" s="15">
        <f t="shared" si="2"/>
        <v>1</v>
      </c>
      <c r="H59" s="15">
        <f t="shared" si="2"/>
        <v>1</v>
      </c>
      <c r="I59" s="15">
        <f t="shared" si="2"/>
        <v>1</v>
      </c>
      <c r="J59" s="15">
        <f t="shared" si="2"/>
        <v>1</v>
      </c>
      <c r="K59" s="170">
        <v>1</v>
      </c>
      <c r="L59" s="27"/>
      <c r="M59" s="34">
        <f t="shared" si="1"/>
        <v>1</v>
      </c>
      <c r="N59" s="164" t="s">
        <v>10</v>
      </c>
      <c r="O59" s="56"/>
      <c r="P59" s="44" t="s">
        <v>90</v>
      </c>
      <c r="Q59" s="25" t="s">
        <v>80</v>
      </c>
      <c r="R59" s="26" t="s">
        <v>91</v>
      </c>
      <c r="S59" s="31" t="s">
        <v>26</v>
      </c>
      <c r="T59" s="32"/>
      <c r="U59" s="33"/>
      <c r="V59" s="21" t="s">
        <v>4</v>
      </c>
      <c r="W59" s="23"/>
      <c r="X59" s="23"/>
      <c r="Y59" s="23" t="s">
        <v>82</v>
      </c>
      <c r="Z59" s="13"/>
      <c r="AA59" s="20"/>
      <c r="AB59" s="20"/>
      <c r="AC59" s="20"/>
      <c r="AD59" s="20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</row>
    <row r="60" spans="1:79" ht="16.5" thickBot="1">
      <c r="A60" s="130"/>
      <c r="B60" s="137"/>
      <c r="C60" s="144"/>
      <c r="D60" s="145"/>
      <c r="E60" s="146"/>
      <c r="F60" s="146"/>
      <c r="G60" s="146"/>
      <c r="H60" s="146"/>
      <c r="I60" s="146"/>
      <c r="J60" s="146"/>
      <c r="K60" s="172"/>
      <c r="L60" s="173"/>
      <c r="M60" s="147"/>
      <c r="N60" s="148"/>
      <c r="O60" s="149"/>
      <c r="P60" s="139"/>
      <c r="Q60" s="150"/>
      <c r="R60" s="26"/>
      <c r="S60" s="151"/>
      <c r="T60" s="152"/>
      <c r="U60" s="152"/>
      <c r="V60" s="153"/>
      <c r="W60" s="154"/>
      <c r="X60" s="155"/>
      <c r="Y60" s="155"/>
      <c r="Z60" s="13"/>
      <c r="AA60" s="20"/>
      <c r="AB60" s="20"/>
      <c r="AC60" s="20"/>
      <c r="AD60" s="20"/>
    </row>
    <row r="61" spans="1:79" s="102" customFormat="1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40"/>
      <c r="P61" s="140"/>
      <c r="Q61" s="138"/>
      <c r="R61" s="138"/>
      <c r="S61" s="156"/>
      <c r="T61" s="157"/>
      <c r="U61" s="157"/>
      <c r="V61" s="138"/>
      <c r="W61" s="138"/>
      <c r="X61" s="138"/>
      <c r="Y61" s="138"/>
    </row>
    <row r="62" spans="1:79" s="102" customFormat="1">
      <c r="O62" s="103"/>
      <c r="P62" s="103"/>
      <c r="S62" s="104"/>
      <c r="T62" s="105"/>
      <c r="U62" s="105"/>
    </row>
    <row r="63" spans="1:79" s="102" customFormat="1">
      <c r="O63" s="103"/>
      <c r="P63" s="103"/>
      <c r="S63" s="104"/>
      <c r="T63" s="105"/>
      <c r="U63" s="105"/>
    </row>
    <row r="64" spans="1:79" s="102" customFormat="1">
      <c r="O64" s="103"/>
      <c r="P64" s="103"/>
      <c r="S64" s="104"/>
      <c r="T64" s="105"/>
      <c r="U64" s="105"/>
    </row>
    <row r="65" spans="15:21" s="102" customFormat="1">
      <c r="O65" s="103"/>
      <c r="P65" s="103"/>
      <c r="S65" s="104"/>
      <c r="T65" s="105"/>
      <c r="U65" s="105"/>
    </row>
    <row r="66" spans="15:21" s="102" customFormat="1">
      <c r="O66" s="103"/>
      <c r="P66" s="103"/>
      <c r="S66" s="104"/>
      <c r="T66" s="105"/>
      <c r="U66" s="105"/>
    </row>
    <row r="67" spans="15:21" s="102" customFormat="1">
      <c r="O67" s="103"/>
      <c r="P67" s="103"/>
      <c r="S67" s="104"/>
      <c r="T67" s="105"/>
      <c r="U67" s="105"/>
    </row>
    <row r="68" spans="15:21" s="102" customFormat="1">
      <c r="O68" s="103"/>
      <c r="P68" s="103"/>
      <c r="S68" s="104"/>
      <c r="T68" s="105"/>
      <c r="U68" s="105"/>
    </row>
    <row r="69" spans="15:21" s="102" customFormat="1">
      <c r="O69" s="103"/>
      <c r="P69" s="103"/>
      <c r="S69" s="104"/>
      <c r="T69" s="105"/>
      <c r="U69" s="105"/>
    </row>
    <row r="70" spans="15:21" s="102" customFormat="1">
      <c r="O70" s="103"/>
      <c r="P70" s="103"/>
      <c r="S70" s="104"/>
      <c r="T70" s="105"/>
      <c r="U70" s="105"/>
    </row>
    <row r="71" spans="15:21" s="102" customFormat="1">
      <c r="O71" s="103"/>
      <c r="P71" s="103"/>
      <c r="S71" s="104"/>
      <c r="T71" s="105"/>
      <c r="U71" s="105"/>
    </row>
    <row r="72" spans="15:21" s="102" customFormat="1">
      <c r="O72" s="103"/>
      <c r="P72" s="103"/>
      <c r="S72" s="104"/>
      <c r="T72" s="105"/>
      <c r="U72" s="105"/>
    </row>
    <row r="73" spans="15:21" s="102" customFormat="1">
      <c r="O73" s="103"/>
      <c r="P73" s="103"/>
      <c r="S73" s="104"/>
      <c r="T73" s="105"/>
      <c r="U73" s="105"/>
    </row>
    <row r="74" spans="15:21" s="102" customFormat="1">
      <c r="O74" s="103"/>
      <c r="P74" s="103"/>
      <c r="S74" s="104"/>
      <c r="T74" s="105"/>
      <c r="U74" s="105"/>
    </row>
    <row r="75" spans="15:21" s="102" customFormat="1">
      <c r="O75" s="103"/>
      <c r="P75" s="103"/>
      <c r="S75" s="104"/>
      <c r="T75" s="105"/>
      <c r="U75" s="105"/>
    </row>
    <row r="76" spans="15:21" s="102" customFormat="1">
      <c r="O76" s="103"/>
      <c r="P76" s="103"/>
      <c r="S76" s="104"/>
      <c r="T76" s="105"/>
      <c r="U76" s="105"/>
    </row>
    <row r="77" spans="15:21" s="102" customFormat="1">
      <c r="O77" s="103"/>
      <c r="P77" s="103"/>
      <c r="S77" s="104"/>
      <c r="T77" s="105"/>
      <c r="U77" s="105"/>
    </row>
    <row r="78" spans="15:21" s="102" customFormat="1">
      <c r="O78" s="103"/>
      <c r="P78" s="103"/>
      <c r="S78" s="104"/>
      <c r="T78" s="105"/>
      <c r="U78" s="105"/>
    </row>
    <row r="79" spans="15:21" s="102" customFormat="1">
      <c r="O79" s="103"/>
      <c r="P79" s="103"/>
      <c r="S79" s="104"/>
      <c r="T79" s="105"/>
      <c r="U79" s="105"/>
    </row>
    <row r="80" spans="15:21" s="102" customFormat="1">
      <c r="O80" s="103"/>
      <c r="P80" s="103"/>
      <c r="S80" s="104"/>
      <c r="T80" s="105"/>
      <c r="U80" s="105"/>
    </row>
    <row r="81" spans="1:30" s="102" customFormat="1">
      <c r="O81" s="103"/>
      <c r="P81" s="103"/>
      <c r="S81" s="104"/>
      <c r="T81" s="105"/>
      <c r="U81" s="105"/>
    </row>
    <row r="82" spans="1:30" s="119" customFormat="1" ht="12.75" customHeight="1">
      <c r="A82" s="106"/>
      <c r="B82" s="107"/>
      <c r="C82" s="108"/>
      <c r="D82" s="109"/>
      <c r="E82" s="110"/>
      <c r="F82" s="110"/>
      <c r="G82" s="110"/>
      <c r="H82" s="110"/>
      <c r="I82" s="110"/>
      <c r="J82" s="110"/>
      <c r="K82" s="108"/>
      <c r="L82" s="111"/>
      <c r="M82" s="111"/>
      <c r="N82" s="111"/>
      <c r="O82" s="112"/>
      <c r="P82" s="112"/>
      <c r="Q82" s="113"/>
      <c r="R82" s="114"/>
      <c r="S82" s="115"/>
      <c r="T82" s="116"/>
      <c r="U82" s="116"/>
      <c r="V82" s="108"/>
      <c r="W82" s="117"/>
      <c r="X82" s="117"/>
      <c r="Y82" s="117"/>
      <c r="Z82" s="117"/>
      <c r="AA82" s="118"/>
      <c r="AB82" s="118"/>
      <c r="AC82" s="118"/>
      <c r="AD82" s="118"/>
    </row>
    <row r="83" spans="1:30" s="102" customFormat="1">
      <c r="O83" s="103"/>
      <c r="P83" s="103"/>
      <c r="S83" s="104"/>
      <c r="T83" s="105"/>
      <c r="U83" s="105"/>
    </row>
    <row r="84" spans="1:30" s="102" customFormat="1">
      <c r="O84" s="103"/>
      <c r="P84" s="103"/>
      <c r="S84" s="104"/>
      <c r="T84" s="105"/>
      <c r="U84" s="105"/>
      <c r="W84" s="181" t="s">
        <v>32</v>
      </c>
      <c r="X84" s="181"/>
      <c r="Y84" s="181"/>
      <c r="Z84" s="181"/>
    </row>
    <row r="85" spans="1:30" s="102" customFormat="1">
      <c r="O85" s="103"/>
      <c r="P85" s="103"/>
      <c r="S85" s="104"/>
      <c r="T85" s="105"/>
      <c r="U85" s="105"/>
    </row>
    <row r="86" spans="1:30" s="102" customFormat="1">
      <c r="O86" s="103"/>
      <c r="P86" s="103"/>
      <c r="S86" s="104"/>
      <c r="T86" s="105"/>
      <c r="U86" s="105"/>
    </row>
    <row r="87" spans="1:30" s="102" customFormat="1">
      <c r="O87" s="103"/>
      <c r="P87" s="103"/>
      <c r="S87" s="104"/>
      <c r="T87" s="105"/>
      <c r="U87" s="105"/>
    </row>
    <row r="88" spans="1:30" s="102" customFormat="1">
      <c r="O88" s="103"/>
      <c r="P88" s="103"/>
      <c r="S88" s="104"/>
      <c r="T88" s="105"/>
      <c r="U88" s="105"/>
    </row>
    <row r="89" spans="1:30" s="102" customFormat="1">
      <c r="O89" s="103"/>
      <c r="P89" s="103"/>
      <c r="S89" s="104"/>
      <c r="T89" s="105"/>
      <c r="U89" s="105"/>
    </row>
    <row r="90" spans="1:30" s="102" customFormat="1">
      <c r="O90" s="103"/>
      <c r="P90" s="103"/>
      <c r="S90" s="104"/>
      <c r="T90" s="105"/>
      <c r="U90" s="105"/>
    </row>
    <row r="91" spans="1:30" s="102" customFormat="1">
      <c r="O91" s="103"/>
      <c r="P91" s="103"/>
      <c r="S91" s="104"/>
      <c r="T91" s="105"/>
      <c r="U91" s="105"/>
    </row>
    <row r="92" spans="1:30" s="102" customFormat="1">
      <c r="O92" s="103"/>
      <c r="P92" s="103"/>
      <c r="S92" s="104"/>
      <c r="T92" s="105"/>
      <c r="U92" s="105"/>
    </row>
    <row r="93" spans="1:30" s="102" customFormat="1">
      <c r="O93" s="103"/>
      <c r="P93" s="103"/>
      <c r="S93" s="104"/>
      <c r="T93" s="105"/>
      <c r="U93" s="105"/>
    </row>
    <row r="94" spans="1:30" s="102" customFormat="1">
      <c r="O94" s="103"/>
      <c r="P94" s="103"/>
      <c r="S94" s="104"/>
      <c r="T94" s="105"/>
      <c r="U94" s="105"/>
    </row>
    <row r="95" spans="1:30" s="102" customFormat="1">
      <c r="O95" s="103"/>
      <c r="P95" s="103"/>
      <c r="S95" s="104"/>
      <c r="T95" s="105"/>
      <c r="U95" s="105"/>
    </row>
    <row r="96" spans="1:30" s="102" customFormat="1">
      <c r="O96" s="103"/>
      <c r="P96" s="103"/>
      <c r="S96" s="104"/>
      <c r="T96" s="105"/>
      <c r="U96" s="105"/>
    </row>
    <row r="97" spans="15:21" s="102" customFormat="1">
      <c r="O97" s="103"/>
      <c r="P97" s="103"/>
      <c r="S97" s="104"/>
      <c r="T97" s="105"/>
      <c r="U97" s="105"/>
    </row>
    <row r="98" spans="15:21" s="102" customFormat="1">
      <c r="O98" s="103"/>
      <c r="P98" s="103"/>
      <c r="S98" s="104"/>
      <c r="T98" s="105"/>
      <c r="U98" s="105"/>
    </row>
    <row r="99" spans="15:21" s="102" customFormat="1">
      <c r="O99" s="103"/>
      <c r="P99" s="103"/>
      <c r="S99" s="104"/>
      <c r="T99" s="105"/>
      <c r="U99" s="105"/>
    </row>
    <row r="100" spans="15:21" s="102" customFormat="1">
      <c r="O100" s="103"/>
      <c r="P100" s="103"/>
      <c r="S100" s="104"/>
      <c r="T100" s="105"/>
      <c r="U100" s="105"/>
    </row>
    <row r="101" spans="15:21" s="102" customFormat="1">
      <c r="O101" s="103"/>
      <c r="P101" s="103"/>
      <c r="S101" s="104"/>
      <c r="T101" s="105"/>
      <c r="U101" s="105"/>
    </row>
    <row r="102" spans="15:21" s="102" customFormat="1">
      <c r="O102" s="103"/>
      <c r="P102" s="103"/>
      <c r="S102" s="104"/>
      <c r="T102" s="105"/>
      <c r="U102" s="105"/>
    </row>
    <row r="103" spans="15:21" s="102" customFormat="1">
      <c r="O103" s="103"/>
      <c r="P103" s="103"/>
      <c r="S103" s="104"/>
      <c r="T103" s="105"/>
      <c r="U103" s="105"/>
    </row>
    <row r="104" spans="15:21" s="102" customFormat="1">
      <c r="O104" s="103"/>
      <c r="P104" s="103"/>
      <c r="S104" s="104"/>
      <c r="T104" s="105"/>
      <c r="U104" s="105"/>
    </row>
    <row r="105" spans="15:21" s="102" customFormat="1">
      <c r="O105" s="103"/>
      <c r="P105" s="103"/>
      <c r="S105" s="104"/>
      <c r="T105" s="105"/>
      <c r="U105" s="105"/>
    </row>
    <row r="106" spans="15:21" s="102" customFormat="1">
      <c r="O106" s="103"/>
      <c r="P106" s="103"/>
      <c r="S106" s="104"/>
      <c r="T106" s="105"/>
      <c r="U106" s="105"/>
    </row>
    <row r="107" spans="15:21" s="102" customFormat="1">
      <c r="O107" s="103"/>
      <c r="P107" s="103"/>
      <c r="S107" s="104"/>
      <c r="T107" s="105"/>
      <c r="U107" s="105"/>
    </row>
    <row r="108" spans="15:21" s="102" customFormat="1">
      <c r="O108" s="103"/>
      <c r="P108" s="103"/>
      <c r="S108" s="104"/>
      <c r="T108" s="105"/>
      <c r="U108" s="105"/>
    </row>
    <row r="109" spans="15:21" s="102" customFormat="1">
      <c r="O109" s="103"/>
      <c r="P109" s="103"/>
      <c r="S109" s="104"/>
      <c r="T109" s="105"/>
      <c r="U109" s="105"/>
    </row>
    <row r="110" spans="15:21" s="102" customFormat="1">
      <c r="O110" s="103"/>
      <c r="P110" s="103"/>
      <c r="S110" s="104"/>
      <c r="T110" s="105"/>
      <c r="U110" s="105"/>
    </row>
    <row r="111" spans="15:21" s="102" customFormat="1">
      <c r="O111" s="103"/>
      <c r="P111" s="103"/>
      <c r="S111" s="104"/>
      <c r="T111" s="105"/>
      <c r="U111" s="105"/>
    </row>
    <row r="112" spans="15:21" s="102" customFormat="1">
      <c r="O112" s="103"/>
      <c r="P112" s="103"/>
      <c r="S112" s="104"/>
      <c r="T112" s="105"/>
      <c r="U112" s="105"/>
    </row>
    <row r="113" spans="15:21" s="102" customFormat="1">
      <c r="O113" s="103"/>
      <c r="P113" s="103"/>
      <c r="S113" s="104"/>
      <c r="T113" s="105"/>
      <c r="U113" s="105"/>
    </row>
    <row r="114" spans="15:21" s="102" customFormat="1">
      <c r="O114" s="103"/>
      <c r="P114" s="103"/>
      <c r="S114" s="104"/>
      <c r="T114" s="105"/>
      <c r="U114" s="105"/>
    </row>
    <row r="115" spans="15:21" s="102" customFormat="1">
      <c r="O115" s="103"/>
      <c r="P115" s="103"/>
      <c r="S115" s="104"/>
      <c r="T115" s="105"/>
      <c r="U115" s="105"/>
    </row>
    <row r="116" spans="15:21" s="102" customFormat="1">
      <c r="O116" s="103"/>
      <c r="P116" s="103"/>
      <c r="S116" s="104"/>
      <c r="T116" s="105"/>
      <c r="U116" s="105"/>
    </row>
    <row r="117" spans="15:21" s="102" customFormat="1">
      <c r="O117" s="103"/>
      <c r="P117" s="103"/>
      <c r="S117" s="104"/>
      <c r="T117" s="105"/>
      <c r="U117" s="105"/>
    </row>
    <row r="118" spans="15:21" s="102" customFormat="1">
      <c r="O118" s="103"/>
      <c r="P118" s="103"/>
      <c r="S118" s="104"/>
      <c r="T118" s="105"/>
      <c r="U118" s="105"/>
    </row>
    <row r="119" spans="15:21" s="102" customFormat="1">
      <c r="O119" s="103"/>
      <c r="P119" s="103"/>
      <c r="S119" s="104"/>
      <c r="T119" s="105"/>
      <c r="U119" s="105"/>
    </row>
    <row r="120" spans="15:21" s="102" customFormat="1">
      <c r="O120" s="103"/>
      <c r="P120" s="103"/>
      <c r="S120" s="104"/>
      <c r="T120" s="105"/>
      <c r="U120" s="105"/>
    </row>
    <row r="121" spans="15:21" s="102" customFormat="1">
      <c r="O121" s="103"/>
      <c r="P121" s="103"/>
      <c r="S121" s="104"/>
      <c r="T121" s="105"/>
      <c r="U121" s="105"/>
    </row>
    <row r="122" spans="15:21" s="102" customFormat="1">
      <c r="O122" s="103"/>
      <c r="P122" s="103"/>
      <c r="S122" s="104"/>
      <c r="T122" s="105"/>
      <c r="U122" s="105"/>
    </row>
    <row r="123" spans="15:21" s="102" customFormat="1">
      <c r="O123" s="103"/>
      <c r="P123" s="103"/>
      <c r="S123" s="104"/>
      <c r="T123" s="105"/>
      <c r="U123" s="105"/>
    </row>
    <row r="124" spans="15:21" s="102" customFormat="1">
      <c r="O124" s="103"/>
      <c r="P124" s="103"/>
      <c r="S124" s="104"/>
      <c r="T124" s="105"/>
      <c r="U124" s="105"/>
    </row>
    <row r="125" spans="15:21" s="102" customFormat="1">
      <c r="O125" s="103"/>
      <c r="P125" s="103"/>
      <c r="S125" s="104"/>
      <c r="T125" s="105"/>
      <c r="U125" s="105"/>
    </row>
    <row r="126" spans="15:21" s="102" customFormat="1">
      <c r="O126" s="103"/>
      <c r="P126" s="103"/>
      <c r="S126" s="104"/>
      <c r="T126" s="105"/>
      <c r="U126" s="105"/>
    </row>
    <row r="127" spans="15:21" s="102" customFormat="1">
      <c r="O127" s="103"/>
      <c r="P127" s="103"/>
      <c r="S127" s="104"/>
      <c r="T127" s="105"/>
      <c r="U127" s="105"/>
    </row>
    <row r="128" spans="15:21" s="102" customFormat="1">
      <c r="O128" s="103"/>
      <c r="P128" s="103"/>
      <c r="S128" s="104"/>
      <c r="T128" s="105"/>
      <c r="U128" s="105"/>
    </row>
    <row r="129" spans="15:21" s="102" customFormat="1">
      <c r="O129" s="103"/>
      <c r="P129" s="103"/>
      <c r="S129" s="104"/>
      <c r="T129" s="105"/>
      <c r="U129" s="105"/>
    </row>
    <row r="130" spans="15:21" s="102" customFormat="1">
      <c r="O130" s="103"/>
      <c r="P130" s="103"/>
      <c r="S130" s="104"/>
      <c r="T130" s="105"/>
      <c r="U130" s="105"/>
    </row>
    <row r="131" spans="15:21" s="102" customFormat="1">
      <c r="O131" s="103"/>
      <c r="P131" s="103"/>
      <c r="S131" s="104"/>
      <c r="T131" s="105"/>
      <c r="U131" s="105"/>
    </row>
    <row r="132" spans="15:21" s="102" customFormat="1">
      <c r="O132" s="103"/>
      <c r="P132" s="103"/>
      <c r="S132" s="104"/>
      <c r="T132" s="105"/>
      <c r="U132" s="105"/>
    </row>
    <row r="133" spans="15:21" s="102" customFormat="1">
      <c r="O133" s="103"/>
      <c r="P133" s="103"/>
      <c r="S133" s="104"/>
      <c r="T133" s="105"/>
      <c r="U133" s="105"/>
    </row>
    <row r="134" spans="15:21" s="102" customFormat="1">
      <c r="O134" s="103"/>
      <c r="P134" s="103"/>
      <c r="S134" s="104"/>
      <c r="T134" s="105"/>
      <c r="U134" s="105"/>
    </row>
    <row r="135" spans="15:21" s="102" customFormat="1">
      <c r="O135" s="103"/>
      <c r="P135" s="103"/>
      <c r="S135" s="104"/>
      <c r="T135" s="105"/>
      <c r="U135" s="105"/>
    </row>
    <row r="136" spans="15:21" s="102" customFormat="1">
      <c r="O136" s="103"/>
      <c r="P136" s="103"/>
      <c r="S136" s="104"/>
      <c r="T136" s="105"/>
      <c r="U136" s="105"/>
    </row>
    <row r="137" spans="15:21" s="102" customFormat="1">
      <c r="O137" s="103"/>
      <c r="P137" s="103"/>
      <c r="S137" s="104"/>
      <c r="T137" s="105"/>
      <c r="U137" s="105"/>
    </row>
    <row r="138" spans="15:21" s="102" customFormat="1">
      <c r="O138" s="103"/>
      <c r="P138" s="103"/>
      <c r="S138" s="104"/>
      <c r="T138" s="105"/>
      <c r="U138" s="105"/>
    </row>
    <row r="139" spans="15:21" s="102" customFormat="1">
      <c r="O139" s="103"/>
      <c r="P139" s="103"/>
      <c r="S139" s="104"/>
      <c r="T139" s="105"/>
      <c r="U139" s="105"/>
    </row>
    <row r="140" spans="15:21" s="102" customFormat="1">
      <c r="O140" s="103"/>
      <c r="P140" s="103"/>
      <c r="S140" s="104"/>
      <c r="T140" s="105"/>
      <c r="U140" s="105"/>
    </row>
    <row r="141" spans="15:21" s="102" customFormat="1">
      <c r="O141" s="103"/>
      <c r="P141" s="103"/>
      <c r="S141" s="104"/>
      <c r="T141" s="105"/>
      <c r="U141" s="105"/>
    </row>
    <row r="142" spans="15:21" s="102" customFormat="1">
      <c r="O142" s="103"/>
      <c r="P142" s="103"/>
      <c r="S142" s="104"/>
      <c r="T142" s="105"/>
      <c r="U142" s="105"/>
    </row>
    <row r="143" spans="15:21" s="102" customFormat="1">
      <c r="O143" s="103"/>
      <c r="P143" s="103"/>
      <c r="S143" s="104"/>
      <c r="T143" s="105"/>
      <c r="U143" s="105"/>
    </row>
    <row r="144" spans="15:21" s="102" customFormat="1">
      <c r="O144" s="103"/>
      <c r="P144" s="103"/>
      <c r="S144" s="104"/>
      <c r="T144" s="105"/>
      <c r="U144" s="105"/>
    </row>
    <row r="145" spans="15:21" s="102" customFormat="1">
      <c r="O145" s="103"/>
      <c r="P145" s="103"/>
      <c r="S145" s="104"/>
      <c r="T145" s="105"/>
      <c r="U145" s="105"/>
    </row>
    <row r="146" spans="15:21" s="102" customFormat="1">
      <c r="O146" s="103"/>
      <c r="P146" s="103"/>
      <c r="S146" s="104"/>
      <c r="T146" s="105"/>
      <c r="U146" s="105"/>
    </row>
    <row r="147" spans="15:21" s="102" customFormat="1">
      <c r="O147" s="103"/>
      <c r="P147" s="103"/>
      <c r="S147" s="104"/>
      <c r="T147" s="105"/>
      <c r="U147" s="105"/>
    </row>
    <row r="148" spans="15:21" s="102" customFormat="1">
      <c r="O148" s="103"/>
      <c r="P148" s="103"/>
      <c r="S148" s="104"/>
      <c r="T148" s="105"/>
      <c r="U148" s="105"/>
    </row>
    <row r="149" spans="15:21" s="102" customFormat="1">
      <c r="O149" s="103"/>
      <c r="P149" s="103"/>
      <c r="S149" s="104"/>
      <c r="T149" s="105"/>
      <c r="U149" s="105"/>
    </row>
    <row r="150" spans="15:21" s="102" customFormat="1">
      <c r="O150" s="103"/>
      <c r="P150" s="103"/>
      <c r="S150" s="104"/>
      <c r="T150" s="105"/>
      <c r="U150" s="105"/>
    </row>
    <row r="151" spans="15:21" s="102" customFormat="1">
      <c r="O151" s="103"/>
      <c r="P151" s="103"/>
      <c r="S151" s="104"/>
      <c r="T151" s="105"/>
      <c r="U151" s="105"/>
    </row>
    <row r="152" spans="15:21" s="102" customFormat="1">
      <c r="O152" s="103"/>
      <c r="P152" s="103"/>
      <c r="S152" s="104"/>
      <c r="T152" s="105"/>
      <c r="U152" s="105"/>
    </row>
    <row r="153" spans="15:21" s="102" customFormat="1">
      <c r="O153" s="103"/>
      <c r="P153" s="103"/>
      <c r="S153" s="104"/>
      <c r="T153" s="105"/>
      <c r="U153" s="105"/>
    </row>
    <row r="154" spans="15:21" s="102" customFormat="1">
      <c r="O154" s="103"/>
      <c r="P154" s="103"/>
      <c r="S154" s="104"/>
      <c r="T154" s="105"/>
      <c r="U154" s="105"/>
    </row>
    <row r="155" spans="15:21" s="102" customFormat="1">
      <c r="O155" s="103"/>
      <c r="P155" s="103"/>
      <c r="S155" s="104"/>
      <c r="T155" s="105"/>
      <c r="U155" s="105"/>
    </row>
    <row r="156" spans="15:21" s="102" customFormat="1">
      <c r="O156" s="103"/>
      <c r="P156" s="103"/>
      <c r="S156" s="104"/>
      <c r="T156" s="105"/>
      <c r="U156" s="105"/>
    </row>
    <row r="157" spans="15:21" s="102" customFormat="1">
      <c r="O157" s="103"/>
      <c r="P157" s="103"/>
      <c r="S157" s="104"/>
      <c r="T157" s="105"/>
      <c r="U157" s="105"/>
    </row>
    <row r="158" spans="15:21" s="102" customFormat="1">
      <c r="O158" s="103"/>
      <c r="P158" s="103"/>
      <c r="S158" s="104"/>
      <c r="T158" s="105"/>
      <c r="U158" s="105"/>
    </row>
    <row r="159" spans="15:21" s="102" customFormat="1">
      <c r="O159" s="103"/>
      <c r="P159" s="103"/>
      <c r="S159" s="104"/>
      <c r="T159" s="105"/>
      <c r="U159" s="105"/>
    </row>
    <row r="160" spans="15:21" s="102" customFormat="1">
      <c r="O160" s="103"/>
      <c r="P160" s="103"/>
      <c r="S160" s="104"/>
      <c r="T160" s="105"/>
      <c r="U160" s="105"/>
    </row>
    <row r="161" spans="15:21" s="102" customFormat="1">
      <c r="O161" s="103"/>
      <c r="P161" s="103"/>
      <c r="S161" s="104"/>
      <c r="T161" s="105"/>
      <c r="U161" s="105"/>
    </row>
    <row r="162" spans="15:21" s="102" customFormat="1">
      <c r="O162" s="103"/>
      <c r="P162" s="103"/>
      <c r="S162" s="104"/>
      <c r="T162" s="105"/>
      <c r="U162" s="105"/>
    </row>
    <row r="163" spans="15:21" s="102" customFormat="1">
      <c r="O163" s="103"/>
      <c r="P163" s="103"/>
      <c r="S163" s="104"/>
      <c r="T163" s="105"/>
      <c r="U163" s="105"/>
    </row>
    <row r="164" spans="15:21" s="102" customFormat="1">
      <c r="O164" s="103"/>
      <c r="P164" s="103"/>
      <c r="S164" s="104"/>
      <c r="T164" s="105"/>
      <c r="U164" s="105"/>
    </row>
    <row r="165" spans="15:21" s="102" customFormat="1">
      <c r="O165" s="103"/>
      <c r="P165" s="103"/>
      <c r="S165" s="104"/>
      <c r="T165" s="105"/>
      <c r="U165" s="105"/>
    </row>
    <row r="166" spans="15:21" s="102" customFormat="1">
      <c r="O166" s="103"/>
      <c r="P166" s="103"/>
      <c r="S166" s="104"/>
      <c r="T166" s="105"/>
      <c r="U166" s="105"/>
    </row>
    <row r="167" spans="15:21" s="102" customFormat="1">
      <c r="O167" s="103"/>
      <c r="P167" s="103"/>
      <c r="S167" s="104"/>
      <c r="T167" s="105"/>
      <c r="U167" s="105"/>
    </row>
    <row r="168" spans="15:21" s="102" customFormat="1">
      <c r="O168" s="103"/>
      <c r="P168" s="103"/>
      <c r="S168" s="104"/>
      <c r="T168" s="105"/>
      <c r="U168" s="105"/>
    </row>
    <row r="169" spans="15:21" s="102" customFormat="1">
      <c r="O169" s="103"/>
      <c r="P169" s="103"/>
      <c r="S169" s="104"/>
      <c r="T169" s="105"/>
      <c r="U169" s="105"/>
    </row>
    <row r="170" spans="15:21" s="102" customFormat="1">
      <c r="O170" s="103"/>
      <c r="P170" s="103"/>
      <c r="S170" s="104"/>
      <c r="T170" s="105"/>
      <c r="U170" s="105"/>
    </row>
    <row r="171" spans="15:21" s="102" customFormat="1">
      <c r="O171" s="103"/>
      <c r="P171" s="103"/>
      <c r="S171" s="104"/>
      <c r="T171" s="105"/>
      <c r="U171" s="105"/>
    </row>
    <row r="172" spans="15:21" s="102" customFormat="1">
      <c r="O172" s="103"/>
      <c r="P172" s="103"/>
      <c r="S172" s="104"/>
      <c r="T172" s="105"/>
      <c r="U172" s="105"/>
    </row>
    <row r="173" spans="15:21" s="102" customFormat="1">
      <c r="O173" s="103"/>
      <c r="P173" s="103"/>
      <c r="S173" s="104"/>
      <c r="T173" s="105"/>
      <c r="U173" s="105"/>
    </row>
    <row r="174" spans="15:21" s="102" customFormat="1">
      <c r="O174" s="103"/>
      <c r="P174" s="103"/>
      <c r="S174" s="104"/>
      <c r="T174" s="105"/>
      <c r="U174" s="105"/>
    </row>
    <row r="175" spans="15:21" s="102" customFormat="1">
      <c r="O175" s="103"/>
      <c r="P175" s="103"/>
      <c r="S175" s="104"/>
      <c r="T175" s="105"/>
      <c r="U175" s="105"/>
    </row>
    <row r="176" spans="15:21" s="102" customFormat="1">
      <c r="O176" s="103"/>
      <c r="P176" s="103"/>
      <c r="S176" s="104"/>
      <c r="T176" s="105"/>
      <c r="U176" s="105"/>
    </row>
    <row r="177" spans="15:21" s="102" customFormat="1">
      <c r="O177" s="103"/>
      <c r="P177" s="103"/>
      <c r="S177" s="104"/>
      <c r="T177" s="105"/>
      <c r="U177" s="105"/>
    </row>
    <row r="178" spans="15:21" s="102" customFormat="1">
      <c r="O178" s="103"/>
      <c r="P178" s="103"/>
      <c r="S178" s="104"/>
      <c r="T178" s="105"/>
      <c r="U178" s="105"/>
    </row>
    <row r="179" spans="15:21" s="102" customFormat="1">
      <c r="O179" s="103"/>
      <c r="P179" s="103"/>
      <c r="S179" s="104"/>
      <c r="T179" s="105"/>
      <c r="U179" s="105"/>
    </row>
    <row r="180" spans="15:21" s="102" customFormat="1">
      <c r="O180" s="103"/>
      <c r="P180" s="103"/>
      <c r="S180" s="104"/>
      <c r="T180" s="105"/>
      <c r="U180" s="105"/>
    </row>
    <row r="181" spans="15:21" s="102" customFormat="1">
      <c r="O181" s="103"/>
      <c r="P181" s="103"/>
      <c r="S181" s="104"/>
      <c r="T181" s="105"/>
      <c r="U181" s="105"/>
    </row>
    <row r="182" spans="15:21" s="102" customFormat="1">
      <c r="O182" s="103"/>
      <c r="P182" s="103"/>
      <c r="S182" s="104"/>
      <c r="T182" s="105"/>
      <c r="U182" s="105"/>
    </row>
    <row r="183" spans="15:21" s="102" customFormat="1">
      <c r="O183" s="103"/>
      <c r="P183" s="103"/>
      <c r="S183" s="104"/>
      <c r="T183" s="105"/>
      <c r="U183" s="105"/>
    </row>
    <row r="184" spans="15:21" s="102" customFormat="1">
      <c r="O184" s="103"/>
      <c r="P184" s="103"/>
      <c r="S184" s="104"/>
      <c r="T184" s="105"/>
      <c r="U184" s="105"/>
    </row>
    <row r="185" spans="15:21" s="102" customFormat="1">
      <c r="O185" s="103"/>
      <c r="P185" s="103"/>
      <c r="S185" s="104"/>
      <c r="T185" s="105"/>
      <c r="U185" s="105"/>
    </row>
    <row r="186" spans="15:21" s="102" customFormat="1">
      <c r="O186" s="103"/>
      <c r="P186" s="103"/>
      <c r="S186" s="104"/>
      <c r="T186" s="105"/>
      <c r="U186" s="105"/>
    </row>
    <row r="187" spans="15:21" s="102" customFormat="1">
      <c r="O187" s="103"/>
      <c r="P187" s="103"/>
      <c r="S187" s="104"/>
      <c r="T187" s="105"/>
      <c r="U187" s="105"/>
    </row>
    <row r="188" spans="15:21" s="102" customFormat="1">
      <c r="O188" s="103"/>
      <c r="P188" s="103"/>
      <c r="S188" s="104"/>
      <c r="T188" s="105"/>
      <c r="U188" s="105"/>
    </row>
    <row r="189" spans="15:21" s="102" customFormat="1">
      <c r="O189" s="103"/>
      <c r="P189" s="103"/>
      <c r="S189" s="104"/>
      <c r="T189" s="105"/>
      <c r="U189" s="105"/>
    </row>
    <row r="190" spans="15:21" s="102" customFormat="1">
      <c r="O190" s="103"/>
      <c r="P190" s="103"/>
      <c r="S190" s="104"/>
      <c r="T190" s="105"/>
      <c r="U190" s="105"/>
    </row>
    <row r="191" spans="15:21" s="102" customFormat="1">
      <c r="O191" s="103"/>
      <c r="P191" s="103"/>
      <c r="S191" s="104"/>
      <c r="T191" s="105"/>
      <c r="U191" s="105"/>
    </row>
    <row r="192" spans="15:21" s="102" customFormat="1">
      <c r="O192" s="103"/>
      <c r="P192" s="103"/>
      <c r="S192" s="104"/>
      <c r="T192" s="105"/>
      <c r="U192" s="105"/>
    </row>
    <row r="193" spans="15:21" s="102" customFormat="1">
      <c r="O193" s="103"/>
      <c r="P193" s="103"/>
      <c r="S193" s="104"/>
      <c r="T193" s="105"/>
      <c r="U193" s="105"/>
    </row>
    <row r="194" spans="15:21" s="102" customFormat="1">
      <c r="O194" s="103"/>
      <c r="P194" s="103"/>
      <c r="S194" s="104"/>
      <c r="T194" s="105"/>
      <c r="U194" s="105"/>
    </row>
    <row r="195" spans="15:21" s="102" customFormat="1">
      <c r="O195" s="103"/>
      <c r="P195" s="103"/>
      <c r="S195" s="104"/>
      <c r="T195" s="105"/>
      <c r="U195" s="105"/>
    </row>
    <row r="196" spans="15:21" s="102" customFormat="1">
      <c r="O196" s="103"/>
      <c r="P196" s="103"/>
      <c r="S196" s="104"/>
      <c r="T196" s="105"/>
      <c r="U196" s="105"/>
    </row>
    <row r="197" spans="15:21" s="102" customFormat="1">
      <c r="O197" s="103"/>
      <c r="P197" s="103"/>
      <c r="S197" s="104"/>
      <c r="T197" s="105"/>
      <c r="U197" s="105"/>
    </row>
    <row r="198" spans="15:21" s="102" customFormat="1">
      <c r="O198" s="103"/>
      <c r="P198" s="103"/>
      <c r="S198" s="104"/>
      <c r="T198" s="105"/>
      <c r="U198" s="105"/>
    </row>
    <row r="199" spans="15:21" s="102" customFormat="1">
      <c r="O199" s="103"/>
      <c r="P199" s="103"/>
      <c r="S199" s="104"/>
      <c r="T199" s="105"/>
      <c r="U199" s="105"/>
    </row>
    <row r="200" spans="15:21" s="102" customFormat="1">
      <c r="O200" s="103"/>
      <c r="P200" s="103"/>
      <c r="S200" s="104"/>
      <c r="T200" s="105"/>
      <c r="U200" s="105"/>
    </row>
    <row r="201" spans="15:21" s="102" customFormat="1">
      <c r="O201" s="103"/>
      <c r="P201" s="103"/>
      <c r="S201" s="104"/>
      <c r="T201" s="105"/>
      <c r="U201" s="105"/>
    </row>
    <row r="202" spans="15:21" s="102" customFormat="1">
      <c r="O202" s="103"/>
      <c r="P202" s="103"/>
      <c r="S202" s="104"/>
      <c r="T202" s="105"/>
      <c r="U202" s="105"/>
    </row>
    <row r="203" spans="15:21" s="102" customFormat="1">
      <c r="O203" s="103"/>
      <c r="P203" s="103"/>
      <c r="S203" s="104"/>
      <c r="T203" s="105"/>
      <c r="U203" s="105"/>
    </row>
    <row r="204" spans="15:21" s="102" customFormat="1">
      <c r="O204" s="103"/>
      <c r="P204" s="103"/>
      <c r="S204" s="104"/>
      <c r="T204" s="105"/>
      <c r="U204" s="105"/>
    </row>
    <row r="205" spans="15:21" s="102" customFormat="1">
      <c r="O205" s="103"/>
      <c r="P205" s="103"/>
      <c r="S205" s="104"/>
      <c r="T205" s="105"/>
      <c r="U205" s="105"/>
    </row>
    <row r="206" spans="15:21" s="102" customFormat="1">
      <c r="O206" s="103"/>
      <c r="P206" s="103"/>
      <c r="S206" s="104"/>
      <c r="T206" s="105"/>
      <c r="U206" s="105"/>
    </row>
    <row r="207" spans="15:21" s="102" customFormat="1">
      <c r="O207" s="103"/>
      <c r="P207" s="103"/>
      <c r="S207" s="104"/>
      <c r="T207" s="105"/>
      <c r="U207" s="105"/>
    </row>
    <row r="208" spans="15:21" s="102" customFormat="1">
      <c r="O208" s="103"/>
      <c r="P208" s="103"/>
      <c r="S208" s="104"/>
      <c r="T208" s="105"/>
      <c r="U208" s="105"/>
    </row>
    <row r="209" spans="15:21" s="102" customFormat="1">
      <c r="O209" s="103"/>
      <c r="P209" s="103"/>
      <c r="S209" s="104"/>
      <c r="T209" s="105"/>
      <c r="U209" s="105"/>
    </row>
    <row r="210" spans="15:21" s="102" customFormat="1">
      <c r="O210" s="103"/>
      <c r="P210" s="103"/>
      <c r="S210" s="104"/>
      <c r="T210" s="105"/>
      <c r="U210" s="105"/>
    </row>
    <row r="211" spans="15:21" s="102" customFormat="1">
      <c r="O211" s="103"/>
      <c r="P211" s="103"/>
      <c r="S211" s="104"/>
      <c r="T211" s="105"/>
      <c r="U211" s="105"/>
    </row>
    <row r="212" spans="15:21" s="102" customFormat="1">
      <c r="O212" s="103"/>
      <c r="P212" s="103"/>
      <c r="S212" s="104"/>
      <c r="T212" s="105"/>
      <c r="U212" s="105"/>
    </row>
    <row r="213" spans="15:21" s="102" customFormat="1">
      <c r="O213" s="103"/>
      <c r="P213" s="103"/>
      <c r="S213" s="104"/>
      <c r="T213" s="105"/>
      <c r="U213" s="105"/>
    </row>
    <row r="214" spans="15:21" s="102" customFormat="1">
      <c r="O214" s="103"/>
      <c r="P214" s="103"/>
      <c r="S214" s="104"/>
      <c r="T214" s="105"/>
      <c r="U214" s="105"/>
    </row>
    <row r="215" spans="15:21" s="102" customFormat="1">
      <c r="O215" s="103"/>
      <c r="P215" s="103"/>
      <c r="S215" s="104"/>
      <c r="T215" s="105"/>
      <c r="U215" s="105"/>
    </row>
    <row r="216" spans="15:21" s="102" customFormat="1">
      <c r="O216" s="103"/>
      <c r="P216" s="103"/>
      <c r="S216" s="104"/>
      <c r="T216" s="105"/>
      <c r="U216" s="105"/>
    </row>
    <row r="217" spans="15:21" s="102" customFormat="1">
      <c r="O217" s="103"/>
      <c r="P217" s="103"/>
      <c r="S217" s="104"/>
      <c r="T217" s="105"/>
      <c r="U217" s="105"/>
    </row>
    <row r="218" spans="15:21" s="102" customFormat="1">
      <c r="O218" s="103"/>
      <c r="P218" s="103"/>
      <c r="S218" s="104"/>
      <c r="T218" s="105"/>
      <c r="U218" s="105"/>
    </row>
    <row r="219" spans="15:21" s="102" customFormat="1">
      <c r="O219" s="103"/>
      <c r="P219" s="103"/>
      <c r="S219" s="104"/>
      <c r="T219" s="105"/>
      <c r="U219" s="105"/>
    </row>
    <row r="220" spans="15:21" s="102" customFormat="1">
      <c r="O220" s="103"/>
      <c r="P220" s="103"/>
      <c r="S220" s="104"/>
      <c r="T220" s="105"/>
      <c r="U220" s="105"/>
    </row>
    <row r="221" spans="15:21" s="102" customFormat="1">
      <c r="O221" s="103"/>
      <c r="P221" s="103"/>
      <c r="S221" s="104"/>
      <c r="T221" s="105"/>
      <c r="U221" s="105"/>
    </row>
    <row r="222" spans="15:21" s="102" customFormat="1">
      <c r="O222" s="103"/>
      <c r="P222" s="103"/>
      <c r="S222" s="104"/>
      <c r="T222" s="105"/>
      <c r="U222" s="105"/>
    </row>
    <row r="223" spans="15:21" s="102" customFormat="1">
      <c r="O223" s="103"/>
      <c r="P223" s="103"/>
      <c r="S223" s="104"/>
      <c r="T223" s="105"/>
      <c r="U223" s="105"/>
    </row>
    <row r="224" spans="15:21" s="102" customFormat="1">
      <c r="O224" s="103"/>
      <c r="P224" s="103"/>
      <c r="S224" s="104"/>
      <c r="T224" s="105"/>
      <c r="U224" s="105"/>
    </row>
    <row r="225" spans="15:21" s="102" customFormat="1">
      <c r="O225" s="103"/>
      <c r="P225" s="103"/>
      <c r="S225" s="104"/>
      <c r="T225" s="105"/>
      <c r="U225" s="105"/>
    </row>
    <row r="226" spans="15:21" s="102" customFormat="1">
      <c r="O226" s="103"/>
      <c r="P226" s="103"/>
      <c r="S226" s="104"/>
      <c r="T226" s="105"/>
      <c r="U226" s="105"/>
    </row>
    <row r="227" spans="15:21" s="102" customFormat="1">
      <c r="O227" s="103"/>
      <c r="P227" s="103"/>
      <c r="S227" s="104"/>
      <c r="T227" s="105"/>
      <c r="U227" s="105"/>
    </row>
    <row r="228" spans="15:21" s="102" customFormat="1">
      <c r="O228" s="103"/>
      <c r="P228" s="103"/>
      <c r="S228" s="104"/>
      <c r="T228" s="105"/>
      <c r="U228" s="105"/>
    </row>
    <row r="229" spans="15:21" s="102" customFormat="1">
      <c r="O229" s="103"/>
      <c r="P229" s="103"/>
      <c r="S229" s="104"/>
      <c r="T229" s="105"/>
      <c r="U229" s="105"/>
    </row>
    <row r="230" spans="15:21" s="102" customFormat="1">
      <c r="O230" s="103"/>
      <c r="P230" s="103"/>
      <c r="S230" s="104"/>
      <c r="T230" s="105"/>
      <c r="U230" s="105"/>
    </row>
    <row r="231" spans="15:21" s="102" customFormat="1">
      <c r="O231" s="103"/>
      <c r="P231" s="103"/>
      <c r="S231" s="104"/>
      <c r="T231" s="105"/>
      <c r="U231" s="105"/>
    </row>
    <row r="232" spans="15:21" s="102" customFormat="1">
      <c r="O232" s="103"/>
      <c r="P232" s="103"/>
      <c r="S232" s="104"/>
      <c r="T232" s="105"/>
      <c r="U232" s="105"/>
    </row>
    <row r="233" spans="15:21" s="102" customFormat="1">
      <c r="O233" s="103"/>
      <c r="P233" s="103"/>
      <c r="S233" s="104"/>
      <c r="T233" s="105"/>
      <c r="U233" s="105"/>
    </row>
    <row r="234" spans="15:21" s="102" customFormat="1">
      <c r="O234" s="103"/>
      <c r="P234" s="103"/>
      <c r="S234" s="104"/>
      <c r="T234" s="105"/>
      <c r="U234" s="105"/>
    </row>
    <row r="235" spans="15:21" s="102" customFormat="1">
      <c r="O235" s="103"/>
      <c r="P235" s="103"/>
      <c r="S235" s="104"/>
      <c r="T235" s="105"/>
      <c r="U235" s="105"/>
    </row>
    <row r="236" spans="15:21" s="102" customFormat="1">
      <c r="O236" s="103"/>
      <c r="P236" s="103"/>
      <c r="S236" s="104"/>
      <c r="T236" s="105"/>
      <c r="U236" s="105"/>
    </row>
    <row r="237" spans="15:21" s="102" customFormat="1">
      <c r="O237" s="103"/>
      <c r="P237" s="103"/>
      <c r="S237" s="104"/>
      <c r="T237" s="105"/>
      <c r="U237" s="105"/>
    </row>
    <row r="238" spans="15:21" s="102" customFormat="1">
      <c r="O238" s="103"/>
      <c r="P238" s="103"/>
      <c r="S238" s="104"/>
      <c r="T238" s="105"/>
      <c r="U238" s="105"/>
    </row>
    <row r="239" spans="15:21" s="102" customFormat="1">
      <c r="O239" s="103"/>
      <c r="P239" s="103"/>
      <c r="S239" s="104"/>
      <c r="T239" s="105"/>
      <c r="U239" s="105"/>
    </row>
    <row r="240" spans="15:21" s="102" customFormat="1">
      <c r="O240" s="103"/>
      <c r="P240" s="103"/>
      <c r="S240" s="104"/>
      <c r="T240" s="105"/>
      <c r="U240" s="105"/>
    </row>
    <row r="241" spans="15:21" s="102" customFormat="1">
      <c r="O241" s="103"/>
      <c r="P241" s="103"/>
      <c r="S241" s="104"/>
      <c r="T241" s="105"/>
      <c r="U241" s="105"/>
    </row>
    <row r="242" spans="15:21" s="102" customFormat="1">
      <c r="O242" s="103"/>
      <c r="P242" s="103"/>
      <c r="S242" s="104"/>
      <c r="T242" s="105"/>
      <c r="U242" s="105"/>
    </row>
    <row r="243" spans="15:21" s="102" customFormat="1">
      <c r="O243" s="103"/>
      <c r="P243" s="103"/>
      <c r="S243" s="104"/>
      <c r="T243" s="105"/>
      <c r="U243" s="105"/>
    </row>
    <row r="244" spans="15:21" s="102" customFormat="1">
      <c r="O244" s="103"/>
      <c r="P244" s="103"/>
      <c r="S244" s="104"/>
      <c r="T244" s="105"/>
      <c r="U244" s="105"/>
    </row>
    <row r="245" spans="15:21" s="102" customFormat="1">
      <c r="O245" s="103"/>
      <c r="P245" s="103"/>
      <c r="S245" s="104"/>
      <c r="T245" s="105"/>
      <c r="U245" s="105"/>
    </row>
    <row r="246" spans="15:21" s="102" customFormat="1">
      <c r="O246" s="103"/>
      <c r="P246" s="103"/>
      <c r="S246" s="104"/>
      <c r="T246" s="105"/>
      <c r="U246" s="105"/>
    </row>
    <row r="247" spans="15:21" s="102" customFormat="1">
      <c r="O247" s="103"/>
      <c r="P247" s="103"/>
      <c r="S247" s="104"/>
      <c r="T247" s="105"/>
      <c r="U247" s="105"/>
    </row>
    <row r="248" spans="15:21" s="102" customFormat="1">
      <c r="O248" s="103"/>
      <c r="P248" s="103"/>
      <c r="S248" s="104"/>
      <c r="T248" s="105"/>
      <c r="U248" s="105"/>
    </row>
    <row r="249" spans="15:21" s="102" customFormat="1">
      <c r="O249" s="103"/>
      <c r="P249" s="103"/>
      <c r="S249" s="104"/>
      <c r="T249" s="105"/>
      <c r="U249" s="105"/>
    </row>
    <row r="250" spans="15:21" s="102" customFormat="1">
      <c r="O250" s="103"/>
      <c r="P250" s="103"/>
      <c r="S250" s="104"/>
      <c r="T250" s="105"/>
      <c r="U250" s="105"/>
    </row>
    <row r="251" spans="15:21" s="102" customFormat="1">
      <c r="O251" s="103"/>
      <c r="P251" s="103"/>
      <c r="S251" s="104"/>
      <c r="T251" s="105"/>
      <c r="U251" s="105"/>
    </row>
    <row r="252" spans="15:21" s="102" customFormat="1">
      <c r="O252" s="103"/>
      <c r="P252" s="103"/>
      <c r="S252" s="104"/>
      <c r="T252" s="105"/>
      <c r="U252" s="105"/>
    </row>
    <row r="253" spans="15:21" s="102" customFormat="1">
      <c r="O253" s="103"/>
      <c r="P253" s="103"/>
      <c r="S253" s="104"/>
      <c r="T253" s="105"/>
      <c r="U253" s="105"/>
    </row>
    <row r="254" spans="15:21" s="102" customFormat="1">
      <c r="O254" s="103"/>
      <c r="P254" s="103"/>
      <c r="S254" s="104"/>
      <c r="T254" s="105"/>
      <c r="U254" s="105"/>
    </row>
    <row r="255" spans="15:21" s="102" customFormat="1">
      <c r="O255" s="103"/>
      <c r="P255" s="103"/>
      <c r="S255" s="104"/>
      <c r="T255" s="105"/>
      <c r="U255" s="105"/>
    </row>
    <row r="256" spans="15:21" s="102" customFormat="1">
      <c r="O256" s="103"/>
      <c r="P256" s="103"/>
      <c r="S256" s="104"/>
      <c r="T256" s="105"/>
      <c r="U256" s="105"/>
    </row>
    <row r="257" spans="15:21" s="102" customFormat="1">
      <c r="O257" s="103"/>
      <c r="P257" s="103"/>
      <c r="S257" s="104"/>
      <c r="T257" s="105"/>
      <c r="U257" s="105"/>
    </row>
    <row r="258" spans="15:21" s="102" customFormat="1">
      <c r="O258" s="103"/>
      <c r="P258" s="103"/>
      <c r="S258" s="104"/>
      <c r="T258" s="105"/>
      <c r="U258" s="105"/>
    </row>
    <row r="259" spans="15:21" s="102" customFormat="1">
      <c r="O259" s="103"/>
      <c r="P259" s="103"/>
      <c r="S259" s="104"/>
      <c r="T259" s="105"/>
      <c r="U259" s="105"/>
    </row>
    <row r="260" spans="15:21" s="102" customFormat="1">
      <c r="O260" s="103"/>
      <c r="P260" s="103"/>
      <c r="S260" s="104"/>
      <c r="T260" s="105"/>
      <c r="U260" s="105"/>
    </row>
    <row r="261" spans="15:21" s="102" customFormat="1">
      <c r="O261" s="103"/>
      <c r="P261" s="103"/>
      <c r="S261" s="104"/>
      <c r="T261" s="105"/>
      <c r="U261" s="105"/>
    </row>
    <row r="262" spans="15:21" s="102" customFormat="1">
      <c r="O262" s="103"/>
      <c r="P262" s="103"/>
      <c r="S262" s="104"/>
      <c r="T262" s="105"/>
      <c r="U262" s="105"/>
    </row>
    <row r="263" spans="15:21" s="102" customFormat="1">
      <c r="O263" s="103"/>
      <c r="P263" s="103"/>
      <c r="S263" s="104"/>
      <c r="T263" s="105"/>
      <c r="U263" s="105"/>
    </row>
    <row r="264" spans="15:21" s="102" customFormat="1">
      <c r="O264" s="103"/>
      <c r="P264" s="103"/>
      <c r="S264" s="104"/>
      <c r="T264" s="105"/>
      <c r="U264" s="105"/>
    </row>
    <row r="265" spans="15:21" s="102" customFormat="1">
      <c r="O265" s="103"/>
      <c r="P265" s="103"/>
      <c r="S265" s="104"/>
      <c r="T265" s="105"/>
      <c r="U265" s="105"/>
    </row>
    <row r="266" spans="15:21" s="102" customFormat="1">
      <c r="O266" s="103"/>
      <c r="P266" s="103"/>
      <c r="S266" s="104"/>
      <c r="T266" s="105"/>
      <c r="U266" s="105"/>
    </row>
    <row r="267" spans="15:21" s="102" customFormat="1">
      <c r="O267" s="103"/>
      <c r="P267" s="103"/>
      <c r="S267" s="104"/>
      <c r="T267" s="105"/>
      <c r="U267" s="105"/>
    </row>
    <row r="268" spans="15:21" s="102" customFormat="1">
      <c r="O268" s="103"/>
      <c r="P268" s="103"/>
      <c r="S268" s="104"/>
      <c r="T268" s="105"/>
      <c r="U268" s="105"/>
    </row>
    <row r="269" spans="15:21" s="102" customFormat="1">
      <c r="O269" s="103"/>
      <c r="P269" s="103"/>
      <c r="S269" s="104"/>
      <c r="T269" s="105"/>
      <c r="U269" s="105"/>
    </row>
    <row r="270" spans="15:21" s="102" customFormat="1">
      <c r="O270" s="103"/>
      <c r="P270" s="103"/>
      <c r="S270" s="104"/>
      <c r="T270" s="105"/>
      <c r="U270" s="105"/>
    </row>
    <row r="271" spans="15:21" s="102" customFormat="1">
      <c r="O271" s="103"/>
      <c r="P271" s="103"/>
      <c r="S271" s="104"/>
      <c r="T271" s="105"/>
      <c r="U271" s="105"/>
    </row>
    <row r="272" spans="15:21" s="102" customFormat="1">
      <c r="O272" s="103"/>
      <c r="P272" s="103"/>
      <c r="S272" s="104"/>
      <c r="T272" s="105"/>
      <c r="U272" s="105"/>
    </row>
    <row r="273" spans="15:21" s="102" customFormat="1">
      <c r="O273" s="103"/>
      <c r="P273" s="103"/>
      <c r="S273" s="104"/>
      <c r="T273" s="105"/>
      <c r="U273" s="105"/>
    </row>
    <row r="274" spans="15:21" s="102" customFormat="1">
      <c r="O274" s="103"/>
      <c r="P274" s="103"/>
      <c r="S274" s="104"/>
      <c r="T274" s="105"/>
      <c r="U274" s="105"/>
    </row>
    <row r="275" spans="15:21" s="102" customFormat="1">
      <c r="O275" s="103"/>
      <c r="P275" s="103"/>
      <c r="S275" s="104"/>
      <c r="T275" s="105"/>
      <c r="U275" s="105"/>
    </row>
    <row r="276" spans="15:21" s="102" customFormat="1">
      <c r="O276" s="103"/>
      <c r="P276" s="103"/>
      <c r="S276" s="104"/>
      <c r="T276" s="105"/>
      <c r="U276" s="105"/>
    </row>
    <row r="277" spans="15:21" s="102" customFormat="1">
      <c r="O277" s="103"/>
      <c r="P277" s="103"/>
      <c r="S277" s="104"/>
      <c r="T277" s="105"/>
      <c r="U277" s="105"/>
    </row>
    <row r="278" spans="15:21" s="102" customFormat="1">
      <c r="O278" s="103"/>
      <c r="P278" s="103"/>
      <c r="S278" s="104"/>
      <c r="T278" s="105"/>
      <c r="U278" s="105"/>
    </row>
    <row r="279" spans="15:21" s="102" customFormat="1">
      <c r="O279" s="103"/>
      <c r="P279" s="103"/>
      <c r="S279" s="104"/>
      <c r="T279" s="105"/>
      <c r="U279" s="105"/>
    </row>
    <row r="280" spans="15:21" s="102" customFormat="1">
      <c r="O280" s="103"/>
      <c r="P280" s="103"/>
      <c r="S280" s="104"/>
      <c r="T280" s="105"/>
      <c r="U280" s="105"/>
    </row>
    <row r="281" spans="15:21" s="102" customFormat="1">
      <c r="O281" s="103"/>
      <c r="P281" s="103"/>
      <c r="S281" s="104"/>
      <c r="T281" s="105"/>
      <c r="U281" s="105"/>
    </row>
    <row r="282" spans="15:21" s="102" customFormat="1">
      <c r="O282" s="103"/>
      <c r="P282" s="103"/>
      <c r="S282" s="104"/>
      <c r="T282" s="105"/>
      <c r="U282" s="105"/>
    </row>
    <row r="283" spans="15:21" s="102" customFormat="1">
      <c r="O283" s="103"/>
      <c r="P283" s="103"/>
      <c r="S283" s="104"/>
      <c r="T283" s="105"/>
      <c r="U283" s="105"/>
    </row>
    <row r="284" spans="15:21" s="102" customFormat="1">
      <c r="O284" s="103"/>
      <c r="P284" s="103"/>
      <c r="S284" s="104"/>
      <c r="T284" s="105"/>
      <c r="U284" s="105"/>
    </row>
    <row r="285" spans="15:21" s="102" customFormat="1">
      <c r="O285" s="103"/>
      <c r="P285" s="103"/>
      <c r="S285" s="104"/>
      <c r="T285" s="105"/>
      <c r="U285" s="105"/>
    </row>
    <row r="286" spans="15:21" s="102" customFormat="1">
      <c r="O286" s="103"/>
      <c r="P286" s="103"/>
      <c r="S286" s="104"/>
      <c r="T286" s="105"/>
      <c r="U286" s="105"/>
    </row>
    <row r="287" spans="15:21" s="102" customFormat="1">
      <c r="O287" s="103"/>
      <c r="P287" s="103"/>
      <c r="S287" s="104"/>
      <c r="T287" s="105"/>
      <c r="U287" s="105"/>
    </row>
    <row r="288" spans="15:21" s="102" customFormat="1">
      <c r="O288" s="103"/>
      <c r="P288" s="103"/>
      <c r="S288" s="104"/>
      <c r="T288" s="105"/>
      <c r="U288" s="105"/>
    </row>
    <row r="289" spans="15:21" s="102" customFormat="1">
      <c r="O289" s="103"/>
      <c r="P289" s="103"/>
      <c r="S289" s="104"/>
      <c r="T289" s="105"/>
      <c r="U289" s="105"/>
    </row>
    <row r="290" spans="15:21" s="102" customFormat="1">
      <c r="O290" s="103"/>
      <c r="P290" s="103"/>
      <c r="S290" s="104"/>
      <c r="T290" s="105"/>
      <c r="U290" s="105"/>
    </row>
    <row r="291" spans="15:21" s="102" customFormat="1">
      <c r="O291" s="103"/>
      <c r="P291" s="103"/>
      <c r="S291" s="104"/>
      <c r="T291" s="105"/>
      <c r="U291" s="105"/>
    </row>
    <row r="292" spans="15:21" s="102" customFormat="1">
      <c r="O292" s="103"/>
      <c r="P292" s="103"/>
      <c r="S292" s="104"/>
      <c r="T292" s="105"/>
      <c r="U292" s="105"/>
    </row>
    <row r="293" spans="15:21" s="102" customFormat="1">
      <c r="O293" s="103"/>
      <c r="P293" s="103"/>
      <c r="S293" s="104"/>
      <c r="T293" s="105"/>
      <c r="U293" s="105"/>
    </row>
    <row r="294" spans="15:21" s="102" customFormat="1">
      <c r="O294" s="103"/>
      <c r="P294" s="103"/>
      <c r="S294" s="104"/>
      <c r="T294" s="105"/>
      <c r="U294" s="105"/>
    </row>
    <row r="295" spans="15:21" s="102" customFormat="1">
      <c r="O295" s="103"/>
      <c r="P295" s="103"/>
      <c r="S295" s="104"/>
      <c r="T295" s="105"/>
      <c r="U295" s="105"/>
    </row>
    <row r="296" spans="15:21" s="102" customFormat="1">
      <c r="O296" s="103"/>
      <c r="P296" s="103"/>
      <c r="S296" s="104"/>
      <c r="T296" s="105"/>
      <c r="U296" s="105"/>
    </row>
    <row r="297" spans="15:21" s="102" customFormat="1">
      <c r="O297" s="103"/>
      <c r="P297" s="103"/>
      <c r="S297" s="104"/>
      <c r="T297" s="105"/>
      <c r="U297" s="105"/>
    </row>
    <row r="298" spans="15:21" s="102" customFormat="1">
      <c r="O298" s="103"/>
      <c r="P298" s="103"/>
      <c r="S298" s="104"/>
      <c r="T298" s="105"/>
      <c r="U298" s="105"/>
    </row>
    <row r="299" spans="15:21" s="102" customFormat="1">
      <c r="O299" s="103"/>
      <c r="P299" s="103"/>
      <c r="S299" s="104"/>
      <c r="T299" s="105"/>
      <c r="U299" s="105"/>
    </row>
    <row r="300" spans="15:21" s="102" customFormat="1">
      <c r="O300" s="103"/>
      <c r="P300" s="103"/>
      <c r="S300" s="104"/>
      <c r="T300" s="105"/>
      <c r="U300" s="105"/>
    </row>
    <row r="301" spans="15:21" s="102" customFormat="1">
      <c r="O301" s="103"/>
      <c r="P301" s="103"/>
      <c r="S301" s="104"/>
      <c r="T301" s="105"/>
      <c r="U301" s="105"/>
    </row>
    <row r="302" spans="15:21" s="102" customFormat="1">
      <c r="O302" s="103"/>
      <c r="P302" s="103"/>
      <c r="S302" s="104"/>
      <c r="T302" s="105"/>
      <c r="U302" s="105"/>
    </row>
    <row r="303" spans="15:21" s="102" customFormat="1">
      <c r="O303" s="103"/>
      <c r="P303" s="103"/>
      <c r="S303" s="104"/>
      <c r="T303" s="105"/>
      <c r="U303" s="105"/>
    </row>
    <row r="304" spans="15:21" s="102" customFormat="1">
      <c r="O304" s="103"/>
      <c r="P304" s="103"/>
      <c r="S304" s="104"/>
      <c r="T304" s="105"/>
      <c r="U304" s="105"/>
    </row>
    <row r="305" spans="15:21" s="102" customFormat="1">
      <c r="O305" s="103"/>
      <c r="P305" s="103"/>
      <c r="S305" s="104"/>
      <c r="T305" s="105"/>
      <c r="U305" s="105"/>
    </row>
    <row r="306" spans="15:21" s="102" customFormat="1">
      <c r="O306" s="103"/>
      <c r="P306" s="103"/>
      <c r="S306" s="104"/>
      <c r="T306" s="105"/>
      <c r="U306" s="105"/>
    </row>
    <row r="307" spans="15:21" s="102" customFormat="1">
      <c r="O307" s="103"/>
      <c r="P307" s="103"/>
      <c r="S307" s="104"/>
      <c r="T307" s="105"/>
      <c r="U307" s="105"/>
    </row>
    <row r="308" spans="15:21" s="102" customFormat="1">
      <c r="O308" s="103"/>
      <c r="P308" s="103"/>
      <c r="S308" s="104"/>
      <c r="T308" s="105"/>
      <c r="U308" s="105"/>
    </row>
    <row r="309" spans="15:21" s="102" customFormat="1">
      <c r="O309" s="103"/>
      <c r="P309" s="103"/>
      <c r="S309" s="104"/>
      <c r="T309" s="105"/>
      <c r="U309" s="105"/>
    </row>
    <row r="310" spans="15:21" s="102" customFormat="1">
      <c r="O310" s="103"/>
      <c r="P310" s="103"/>
      <c r="S310" s="104"/>
      <c r="T310" s="105"/>
      <c r="U310" s="105"/>
    </row>
    <row r="311" spans="15:21" s="102" customFormat="1">
      <c r="O311" s="103"/>
      <c r="P311" s="103"/>
      <c r="S311" s="104"/>
      <c r="T311" s="105"/>
      <c r="U311" s="105"/>
    </row>
    <row r="312" spans="15:21" s="102" customFormat="1">
      <c r="O312" s="103"/>
      <c r="P312" s="103"/>
      <c r="S312" s="104"/>
      <c r="T312" s="105"/>
      <c r="U312" s="105"/>
    </row>
    <row r="313" spans="15:21" s="102" customFormat="1">
      <c r="O313" s="103"/>
      <c r="P313" s="103"/>
      <c r="S313" s="104"/>
      <c r="T313" s="105"/>
      <c r="U313" s="105"/>
    </row>
    <row r="314" spans="15:21" s="102" customFormat="1">
      <c r="O314" s="103"/>
      <c r="P314" s="103"/>
      <c r="S314" s="104"/>
      <c r="T314" s="105"/>
      <c r="U314" s="105"/>
    </row>
    <row r="315" spans="15:21" s="102" customFormat="1">
      <c r="O315" s="103"/>
      <c r="P315" s="103"/>
      <c r="S315" s="104"/>
      <c r="T315" s="105"/>
      <c r="U315" s="105"/>
    </row>
    <row r="316" spans="15:21" s="102" customFormat="1">
      <c r="O316" s="103"/>
      <c r="P316" s="103"/>
      <c r="S316" s="104"/>
      <c r="T316" s="105"/>
      <c r="U316" s="105"/>
    </row>
    <row r="317" spans="15:21" s="102" customFormat="1">
      <c r="O317" s="103"/>
      <c r="P317" s="103"/>
      <c r="S317" s="104"/>
      <c r="T317" s="105"/>
      <c r="U317" s="105"/>
    </row>
    <row r="318" spans="15:21" s="102" customFormat="1">
      <c r="O318" s="103"/>
      <c r="P318" s="103"/>
      <c r="S318" s="104"/>
      <c r="T318" s="105"/>
      <c r="U318" s="105"/>
    </row>
    <row r="319" spans="15:21" s="102" customFormat="1">
      <c r="O319" s="103"/>
      <c r="P319" s="103"/>
      <c r="S319" s="104"/>
      <c r="T319" s="105"/>
      <c r="U319" s="105"/>
    </row>
    <row r="320" spans="15:21" s="102" customFormat="1">
      <c r="O320" s="103"/>
      <c r="P320" s="103"/>
      <c r="S320" s="104"/>
      <c r="T320" s="105"/>
      <c r="U320" s="105"/>
    </row>
    <row r="321" spans="15:21" s="102" customFormat="1">
      <c r="O321" s="103"/>
      <c r="P321" s="103"/>
      <c r="S321" s="104"/>
      <c r="T321" s="105"/>
      <c r="U321" s="105"/>
    </row>
    <row r="322" spans="15:21" s="102" customFormat="1">
      <c r="O322" s="103"/>
      <c r="P322" s="103"/>
      <c r="S322" s="104"/>
      <c r="T322" s="105"/>
      <c r="U322" s="105"/>
    </row>
    <row r="323" spans="15:21" s="102" customFormat="1">
      <c r="O323" s="103"/>
      <c r="P323" s="103"/>
      <c r="S323" s="104"/>
      <c r="T323" s="105"/>
      <c r="U323" s="105"/>
    </row>
    <row r="324" spans="15:21" s="102" customFormat="1">
      <c r="O324" s="103"/>
      <c r="P324" s="103"/>
      <c r="S324" s="104"/>
      <c r="T324" s="105"/>
      <c r="U324" s="105"/>
    </row>
    <row r="325" spans="15:21" s="102" customFormat="1">
      <c r="O325" s="103"/>
      <c r="P325" s="103"/>
      <c r="S325" s="104"/>
      <c r="T325" s="105"/>
      <c r="U325" s="105"/>
    </row>
    <row r="326" spans="15:21" s="102" customFormat="1">
      <c r="O326" s="103"/>
      <c r="P326" s="103"/>
      <c r="S326" s="104"/>
      <c r="T326" s="105"/>
      <c r="U326" s="105"/>
    </row>
    <row r="327" spans="15:21" s="102" customFormat="1">
      <c r="O327" s="103"/>
      <c r="P327" s="103"/>
      <c r="S327" s="104"/>
      <c r="T327" s="105"/>
      <c r="U327" s="105"/>
    </row>
    <row r="328" spans="15:21" s="102" customFormat="1">
      <c r="O328" s="103"/>
      <c r="P328" s="103"/>
      <c r="S328" s="104"/>
      <c r="T328" s="105"/>
      <c r="U328" s="105"/>
    </row>
    <row r="329" spans="15:21" s="102" customFormat="1">
      <c r="O329" s="103"/>
      <c r="P329" s="103"/>
      <c r="S329" s="104"/>
      <c r="T329" s="105"/>
      <c r="U329" s="105"/>
    </row>
    <row r="330" spans="15:21" s="102" customFormat="1">
      <c r="O330" s="103"/>
      <c r="P330" s="103"/>
      <c r="S330" s="104"/>
      <c r="T330" s="105"/>
      <c r="U330" s="105"/>
    </row>
    <row r="331" spans="15:21" s="102" customFormat="1">
      <c r="O331" s="103"/>
      <c r="P331" s="103"/>
      <c r="S331" s="104"/>
      <c r="T331" s="105"/>
      <c r="U331" s="105"/>
    </row>
    <row r="332" spans="15:21" s="102" customFormat="1">
      <c r="O332" s="103"/>
      <c r="P332" s="103"/>
      <c r="S332" s="104"/>
      <c r="T332" s="105"/>
      <c r="U332" s="105"/>
    </row>
    <row r="333" spans="15:21" s="102" customFormat="1">
      <c r="O333" s="103"/>
      <c r="P333" s="103"/>
      <c r="S333" s="104"/>
      <c r="T333" s="105"/>
      <c r="U333" s="105"/>
    </row>
    <row r="334" spans="15:21" s="102" customFormat="1">
      <c r="O334" s="103"/>
      <c r="P334" s="103"/>
      <c r="S334" s="104"/>
      <c r="T334" s="105"/>
      <c r="U334" s="105"/>
    </row>
    <row r="335" spans="15:21" s="102" customFormat="1">
      <c r="O335" s="103"/>
      <c r="P335" s="103"/>
      <c r="S335" s="104"/>
      <c r="T335" s="105"/>
      <c r="U335" s="105"/>
    </row>
    <row r="336" spans="15:21" s="102" customFormat="1">
      <c r="O336" s="103"/>
      <c r="P336" s="103"/>
      <c r="S336" s="104"/>
      <c r="T336" s="105"/>
      <c r="U336" s="105"/>
    </row>
    <row r="337" spans="15:21" s="102" customFormat="1">
      <c r="O337" s="103"/>
      <c r="P337" s="103"/>
      <c r="S337" s="104"/>
      <c r="T337" s="105"/>
      <c r="U337" s="105"/>
    </row>
    <row r="338" spans="15:21" s="102" customFormat="1">
      <c r="O338" s="103"/>
      <c r="P338" s="103"/>
      <c r="S338" s="104"/>
      <c r="T338" s="105"/>
      <c r="U338" s="105"/>
    </row>
    <row r="339" spans="15:21" s="102" customFormat="1">
      <c r="O339" s="103"/>
      <c r="P339" s="103"/>
      <c r="S339" s="104"/>
      <c r="T339" s="105"/>
      <c r="U339" s="105"/>
    </row>
    <row r="340" spans="15:21" s="102" customFormat="1">
      <c r="O340" s="103"/>
      <c r="P340" s="103"/>
      <c r="S340" s="104"/>
      <c r="T340" s="105"/>
      <c r="U340" s="105"/>
    </row>
    <row r="341" spans="15:21" s="102" customFormat="1">
      <c r="O341" s="103"/>
      <c r="P341" s="103"/>
      <c r="S341" s="104"/>
      <c r="T341" s="105"/>
      <c r="U341" s="105"/>
    </row>
    <row r="342" spans="15:21" s="102" customFormat="1">
      <c r="O342" s="103"/>
      <c r="P342" s="103"/>
      <c r="S342" s="104"/>
      <c r="T342" s="105"/>
      <c r="U342" s="105"/>
    </row>
    <row r="343" spans="15:21" s="102" customFormat="1">
      <c r="O343" s="103"/>
      <c r="P343" s="103"/>
      <c r="S343" s="104"/>
      <c r="T343" s="105"/>
      <c r="U343" s="105"/>
    </row>
    <row r="344" spans="15:21" s="102" customFormat="1">
      <c r="O344" s="103"/>
      <c r="P344" s="103"/>
      <c r="S344" s="104"/>
      <c r="T344" s="105"/>
      <c r="U344" s="105"/>
    </row>
    <row r="345" spans="15:21" s="102" customFormat="1">
      <c r="O345" s="103"/>
      <c r="P345" s="103"/>
      <c r="S345" s="104"/>
      <c r="T345" s="105"/>
      <c r="U345" s="105"/>
    </row>
    <row r="346" spans="15:21" s="102" customFormat="1">
      <c r="O346" s="103"/>
      <c r="P346" s="103"/>
      <c r="S346" s="104"/>
      <c r="T346" s="105"/>
      <c r="U346" s="105"/>
    </row>
    <row r="347" spans="15:21" s="102" customFormat="1">
      <c r="O347" s="103"/>
      <c r="P347" s="103"/>
      <c r="S347" s="104"/>
      <c r="T347" s="105"/>
      <c r="U347" s="105"/>
    </row>
    <row r="348" spans="15:21" s="102" customFormat="1">
      <c r="O348" s="103"/>
      <c r="P348" s="103"/>
      <c r="S348" s="104"/>
      <c r="T348" s="105"/>
      <c r="U348" s="105"/>
    </row>
    <row r="349" spans="15:21" s="102" customFormat="1">
      <c r="O349" s="103"/>
      <c r="P349" s="103"/>
      <c r="S349" s="104"/>
      <c r="T349" s="105"/>
      <c r="U349" s="105"/>
    </row>
    <row r="350" spans="15:21" s="102" customFormat="1">
      <c r="O350" s="103"/>
      <c r="P350" s="103"/>
      <c r="S350" s="104"/>
      <c r="T350" s="105"/>
      <c r="U350" s="105"/>
    </row>
    <row r="351" spans="15:21" s="102" customFormat="1">
      <c r="O351" s="103"/>
      <c r="P351" s="103"/>
      <c r="S351" s="104"/>
      <c r="T351" s="105"/>
      <c r="U351" s="105"/>
    </row>
    <row r="352" spans="15:21" s="102" customFormat="1">
      <c r="O352" s="103"/>
      <c r="P352" s="103"/>
      <c r="S352" s="104"/>
      <c r="T352" s="105"/>
      <c r="U352" s="105"/>
    </row>
    <row r="353" spans="15:21" s="102" customFormat="1">
      <c r="O353" s="103"/>
      <c r="P353" s="103"/>
      <c r="S353" s="104"/>
      <c r="T353" s="105"/>
      <c r="U353" s="105"/>
    </row>
    <row r="354" spans="15:21" s="102" customFormat="1">
      <c r="O354" s="103"/>
      <c r="P354" s="103"/>
      <c r="S354" s="104"/>
      <c r="T354" s="105"/>
      <c r="U354" s="105"/>
    </row>
    <row r="355" spans="15:21" s="102" customFormat="1">
      <c r="O355" s="103"/>
      <c r="P355" s="103"/>
      <c r="S355" s="104"/>
      <c r="T355" s="105"/>
      <c r="U355" s="105"/>
    </row>
    <row r="356" spans="15:21" s="102" customFormat="1">
      <c r="O356" s="103"/>
      <c r="P356" s="103"/>
      <c r="S356" s="104"/>
      <c r="T356" s="105"/>
      <c r="U356" s="105"/>
    </row>
    <row r="357" spans="15:21" s="102" customFormat="1">
      <c r="O357" s="103"/>
      <c r="P357" s="103"/>
      <c r="S357" s="104"/>
      <c r="T357" s="105"/>
      <c r="U357" s="105"/>
    </row>
    <row r="358" spans="15:21" s="102" customFormat="1">
      <c r="O358" s="103"/>
      <c r="P358" s="103"/>
      <c r="S358" s="104"/>
      <c r="T358" s="105"/>
      <c r="U358" s="105"/>
    </row>
    <row r="359" spans="15:21" s="102" customFormat="1">
      <c r="O359" s="103"/>
      <c r="P359" s="103"/>
      <c r="S359" s="104"/>
      <c r="T359" s="105"/>
      <c r="U359" s="105"/>
    </row>
    <row r="360" spans="15:21" s="102" customFormat="1">
      <c r="O360" s="103"/>
      <c r="P360" s="103"/>
      <c r="S360" s="104"/>
      <c r="T360" s="105"/>
      <c r="U360" s="105"/>
    </row>
    <row r="361" spans="15:21" s="102" customFormat="1">
      <c r="O361" s="103"/>
      <c r="P361" s="103"/>
      <c r="S361" s="104"/>
      <c r="T361" s="105"/>
      <c r="U361" s="105"/>
    </row>
    <row r="362" spans="15:21" s="102" customFormat="1">
      <c r="O362" s="103"/>
      <c r="P362" s="103"/>
      <c r="S362" s="104"/>
      <c r="T362" s="105"/>
      <c r="U362" s="105"/>
    </row>
    <row r="363" spans="15:21" s="102" customFormat="1">
      <c r="O363" s="103"/>
      <c r="P363" s="103"/>
      <c r="S363" s="104"/>
      <c r="T363" s="105"/>
      <c r="U363" s="105"/>
    </row>
    <row r="364" spans="15:21" s="102" customFormat="1">
      <c r="O364" s="103"/>
      <c r="P364" s="103"/>
      <c r="S364" s="104"/>
      <c r="T364" s="105"/>
      <c r="U364" s="105"/>
    </row>
    <row r="365" spans="15:21" s="102" customFormat="1">
      <c r="O365" s="103"/>
      <c r="P365" s="103"/>
      <c r="S365" s="104"/>
      <c r="T365" s="105"/>
      <c r="U365" s="105"/>
    </row>
    <row r="366" spans="15:21" s="102" customFormat="1">
      <c r="O366" s="103"/>
      <c r="P366" s="103"/>
      <c r="S366" s="104"/>
      <c r="T366" s="105"/>
      <c r="U366" s="105"/>
    </row>
    <row r="367" spans="15:21" s="102" customFormat="1">
      <c r="O367" s="103"/>
      <c r="P367" s="103"/>
      <c r="S367" s="104"/>
      <c r="T367" s="105"/>
      <c r="U367" s="105"/>
    </row>
    <row r="368" spans="15:21" s="102" customFormat="1">
      <c r="O368" s="103"/>
      <c r="P368" s="103"/>
      <c r="S368" s="104"/>
      <c r="T368" s="105"/>
      <c r="U368" s="105"/>
    </row>
    <row r="369" spans="15:21" s="102" customFormat="1">
      <c r="O369" s="103"/>
      <c r="P369" s="103"/>
      <c r="S369" s="104"/>
      <c r="T369" s="105"/>
      <c r="U369" s="105"/>
    </row>
    <row r="370" spans="15:21" s="102" customFormat="1">
      <c r="O370" s="103"/>
      <c r="P370" s="103"/>
      <c r="S370" s="104"/>
      <c r="T370" s="105"/>
      <c r="U370" s="105"/>
    </row>
    <row r="371" spans="15:21" s="102" customFormat="1">
      <c r="O371" s="103"/>
      <c r="P371" s="103"/>
      <c r="S371" s="104"/>
      <c r="T371" s="105"/>
      <c r="U371" s="105"/>
    </row>
    <row r="372" spans="15:21" s="102" customFormat="1">
      <c r="O372" s="103"/>
      <c r="P372" s="103"/>
      <c r="S372" s="104"/>
      <c r="T372" s="105"/>
      <c r="U372" s="105"/>
    </row>
    <row r="373" spans="15:21" s="102" customFormat="1">
      <c r="O373" s="103"/>
      <c r="P373" s="103"/>
      <c r="S373" s="104"/>
      <c r="T373" s="105"/>
      <c r="U373" s="105"/>
    </row>
    <row r="374" spans="15:21" s="102" customFormat="1">
      <c r="O374" s="103"/>
      <c r="P374" s="103"/>
      <c r="S374" s="104"/>
      <c r="T374" s="105"/>
      <c r="U374" s="105"/>
    </row>
  </sheetData>
  <sheetProtection insertRows="0" deleteRows="0" selectLockedCells="1"/>
  <mergeCells count="14">
    <mergeCell ref="C11:E11"/>
    <mergeCell ref="C14:E14"/>
    <mergeCell ref="C12:E12"/>
    <mergeCell ref="C17:F17"/>
    <mergeCell ref="W30:W37"/>
    <mergeCell ref="W84:Z84"/>
    <mergeCell ref="D38:J38"/>
    <mergeCell ref="T39:U39"/>
    <mergeCell ref="A40:AD40"/>
    <mergeCell ref="X30:X37"/>
    <mergeCell ref="Z30:Z37"/>
    <mergeCell ref="AA32:AD35"/>
    <mergeCell ref="K37:N37"/>
    <mergeCell ref="Y30:Y36"/>
  </mergeCells>
  <conditionalFormatting sqref="D82 D41:D59">
    <cfRule type="expression" dxfId="27" priority="290" stopIfTrue="1">
      <formula>AND($C41=0,$C41&lt;&gt;"")</formula>
    </cfRule>
    <cfRule type="expression" dxfId="26" priority="291" stopIfTrue="1">
      <formula>NOT(AND($C41=0,$C41&lt;&gt;""))</formula>
    </cfRule>
  </conditionalFormatting>
  <conditionalFormatting sqref="E82 E41:E60">
    <cfRule type="cellIs" dxfId="25" priority="288" stopIfTrue="1" operator="equal">
      <formula>1</formula>
    </cfRule>
    <cfRule type="cellIs" dxfId="24" priority="289" stopIfTrue="1" operator="notEqual">
      <formula>1</formula>
    </cfRule>
  </conditionalFormatting>
  <conditionalFormatting sqref="F82 F41:F60">
    <cfRule type="cellIs" dxfId="23" priority="286" stopIfTrue="1" operator="equal">
      <formula>2</formula>
    </cfRule>
    <cfRule type="cellIs" dxfId="22" priority="287" stopIfTrue="1" operator="notEqual">
      <formula>2</formula>
    </cfRule>
  </conditionalFormatting>
  <conditionalFormatting sqref="G82 G41:G60">
    <cfRule type="cellIs" dxfId="21" priority="284" stopIfTrue="1" operator="equal">
      <formula>3</formula>
    </cfRule>
    <cfRule type="cellIs" dxfId="20" priority="285" stopIfTrue="1" operator="notEqual">
      <formula>3</formula>
    </cfRule>
  </conditionalFormatting>
  <conditionalFormatting sqref="H82 H41:H60">
    <cfRule type="cellIs" dxfId="19" priority="282" stopIfTrue="1" operator="equal">
      <formula>4</formula>
    </cfRule>
    <cfRule type="cellIs" dxfId="18" priority="283" stopIfTrue="1" operator="notEqual">
      <formula>4</formula>
    </cfRule>
  </conditionalFormatting>
  <conditionalFormatting sqref="I82 I41:I60">
    <cfRule type="cellIs" dxfId="17" priority="280" stopIfTrue="1" operator="equal">
      <formula>5</formula>
    </cfRule>
    <cfRule type="cellIs" dxfId="16" priority="281" stopIfTrue="1" operator="notEqual">
      <formula>5</formula>
    </cfRule>
  </conditionalFormatting>
  <conditionalFormatting sqref="J82 J41:J60">
    <cfRule type="cellIs" dxfId="15" priority="278" stopIfTrue="1" operator="equal">
      <formula>6</formula>
    </cfRule>
    <cfRule type="cellIs" dxfId="14" priority="279" stopIfTrue="1" operator="notEqual">
      <formula>6</formula>
    </cfRule>
  </conditionalFormatting>
  <conditionalFormatting sqref="W82:Z82 W41:Z60">
    <cfRule type="containsText" dxfId="13" priority="271" stopIfTrue="1" operator="containsText" text="N/A">
      <formula>NOT(ISERROR(SEARCH("N/A",W41)))</formula>
    </cfRule>
  </conditionalFormatting>
  <conditionalFormatting sqref="D60">
    <cfRule type="expression" dxfId="12" priority="174" stopIfTrue="1">
      <formula>AND($C60=0,$C60&lt;&gt;"")</formula>
    </cfRule>
    <cfRule type="expression" dxfId="11" priority="175" stopIfTrue="1">
      <formula>NOT(AND($C60=0,$C60&lt;&gt;""))</formula>
    </cfRule>
  </conditionalFormatting>
  <dataValidations count="1">
    <dataValidation type="list" allowBlank="1" showInputMessage="1" showErrorMessage="1" sqref="V82 V41:V60">
      <formula1>SourceList</formula1>
    </dataValidation>
  </dataValidations>
  <pageMargins left="0.99" right="0.5" top="0.65" bottom="0.72" header="0.5" footer="0.5"/>
  <pageSetup paperSize="17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E1000295-v1</vt:lpstr>
      <vt:lpstr>'E1000295-v1'!Print_Area</vt:lpstr>
    </vt:vector>
  </TitlesOfParts>
  <Company>EI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</dc:creator>
  <cp:lastModifiedBy>mjacobson</cp:lastModifiedBy>
  <cp:lastPrinted>2011-06-01T16:20:25Z</cp:lastPrinted>
  <dcterms:created xsi:type="dcterms:W3CDTF">2008-07-29T21:08:22Z</dcterms:created>
  <dcterms:modified xsi:type="dcterms:W3CDTF">2011-06-01T16:33:14Z</dcterms:modified>
</cp:coreProperties>
</file>