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555" windowHeight="11625" activeTab="1"/>
  </bookViews>
  <sheets>
    <sheet name="BTVE1" sheetId="1" r:id="rId1"/>
    <sheet name="BSC2=Zero" sheetId="4" r:id="rId2"/>
    <sheet name="LHO LVEA Mons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14" i="4"/>
  <c r="G15"/>
  <c r="G16"/>
  <c r="G17"/>
  <c r="G18"/>
  <c r="G19"/>
  <c r="G20"/>
  <c r="G11"/>
  <c r="G12"/>
  <c r="G13"/>
  <c r="G9"/>
  <c r="G10"/>
  <c r="G8"/>
  <c r="G7"/>
  <c r="G3"/>
  <c r="G4"/>
  <c r="G5"/>
  <c r="G6"/>
  <c r="H8" i="1"/>
  <c r="H9"/>
  <c r="H10"/>
  <c r="H11"/>
  <c r="H12"/>
  <c r="H13"/>
  <c r="H14"/>
  <c r="H15"/>
  <c r="H16"/>
  <c r="H17"/>
  <c r="H18"/>
  <c r="H7"/>
  <c r="H3"/>
</calcChain>
</file>

<file path=xl/sharedStrings.xml><?xml version="1.0" encoding="utf-8"?>
<sst xmlns="http://schemas.openxmlformats.org/spreadsheetml/2006/main" count="151" uniqueCount="77">
  <si>
    <t>BTVE1</t>
  </si>
  <si>
    <t>BTVE5</t>
  </si>
  <si>
    <t>HAM12NW</t>
  </si>
  <si>
    <t>WHAM1</t>
  </si>
  <si>
    <t>WHAM2</t>
  </si>
  <si>
    <t>WHAM4</t>
  </si>
  <si>
    <t>WHAM6</t>
  </si>
  <si>
    <t>WHAM7</t>
  </si>
  <si>
    <t>WHAM9</t>
  </si>
  <si>
    <t>WHAM10</t>
  </si>
  <si>
    <t>WHAM12</t>
  </si>
  <si>
    <t>WBSC2</t>
  </si>
  <si>
    <t>WBSC4</t>
  </si>
  <si>
    <t>WBSC7</t>
  </si>
  <si>
    <t>WBSC8</t>
  </si>
  <si>
    <t>Mon</t>
  </si>
  <si>
    <t>Unit</t>
  </si>
  <si>
    <t>Reference</t>
  </si>
  <si>
    <r>
      <t>Z</t>
    </r>
    <r>
      <rPr>
        <sz val="8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(m)</t>
    </r>
  </si>
  <si>
    <t>ft</t>
  </si>
  <si>
    <t>Assume</t>
  </si>
  <si>
    <t>Xcoord</t>
  </si>
  <si>
    <t>Ycoord</t>
  </si>
  <si>
    <t>MeasElev</t>
  </si>
  <si>
    <t>m/ft</t>
  </si>
  <si>
    <t>m</t>
  </si>
  <si>
    <t>Assumed</t>
  </si>
  <si>
    <t>DirCosines LocalX to Global</t>
  </si>
  <si>
    <t>DirCosines LocalY to Global</t>
  </si>
  <si>
    <t>Chamber elevations are the average of the Horz scribe of the 60" flanges</t>
  </si>
  <si>
    <t>Taken from various pages of the Roger's Surveying field books</t>
  </si>
  <si>
    <r>
      <t>Z</t>
    </r>
    <r>
      <rPr>
        <sz val="8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BTVE1 &amp; Direction Cosines from T980044 </t>
    </r>
  </si>
  <si>
    <r>
      <t>Other Z</t>
    </r>
    <r>
      <rPr>
        <sz val="8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 xml:space="preserve"> derived from Measured elevations adjusted with positions/Direction Cosines</t>
    </r>
  </si>
  <si>
    <t>WGV-5</t>
  </si>
  <si>
    <t>GV-5 is higher than BTVE1 in m</t>
  </si>
  <si>
    <t>Meas Ref Detail</t>
  </si>
  <si>
    <t>D970210 Roger's As-Built</t>
  </si>
  <si>
    <t>D970210 Survey Tie Notes</t>
  </si>
  <si>
    <t>RSI FB 671 PG49</t>
  </si>
  <si>
    <t>RSI FB 683 PG 27</t>
  </si>
  <si>
    <t>RSI FB 683 PG 25</t>
  </si>
  <si>
    <t>RSI FB 683 PG 53</t>
  </si>
  <si>
    <t>RSI FB 683 PG 54</t>
  </si>
  <si>
    <t>RSI FB 683 PG 15</t>
  </si>
  <si>
    <t>RSI FB 671 PG 56</t>
  </si>
  <si>
    <t>RSI FB 671 PG 58</t>
  </si>
  <si>
    <t>RSI FB 671 PG 53</t>
  </si>
  <si>
    <t>RSI FB 671 PG 49</t>
  </si>
  <si>
    <t>RSI FB 671 PG 44</t>
  </si>
  <si>
    <t>RSI FB 683 PG 40</t>
  </si>
  <si>
    <t>RSI FB 683 PG 37</t>
  </si>
  <si>
    <r>
      <t>Z</t>
    </r>
    <r>
      <rPr>
        <sz val="8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to Z</t>
    </r>
    <r>
      <rPr>
        <sz val="8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Offset(m)</t>
    </r>
  </si>
  <si>
    <t>Chamber</t>
  </si>
  <si>
    <t>WHAM5</t>
  </si>
  <si>
    <t>WHAM8</t>
  </si>
  <si>
    <t>WHAM11</t>
  </si>
  <si>
    <t>WHAM3</t>
  </si>
  <si>
    <t>Measured Elevations are 68" Flange Averages wrt GV-5 from RSI 1997</t>
  </si>
  <si>
    <t>WBSC1</t>
  </si>
  <si>
    <t>WBSC3</t>
  </si>
  <si>
    <t xml:space="preserve">Direction Cosines from T980044 </t>
  </si>
  <si>
    <r>
      <t>Z</t>
    </r>
    <r>
      <rPr>
        <sz val="8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 xml:space="preserve"> are average height of the chambers wrt to the global frame when tied to BTVE1 = -1.0572 below Z</t>
    </r>
    <r>
      <rPr>
        <sz val="8"/>
        <color theme="1"/>
        <rFont val="Calibri"/>
        <family val="2"/>
        <scheme val="minor"/>
      </rPr>
      <t>G</t>
    </r>
  </si>
  <si>
    <t>Chambers are aLIGO designation &amp; location</t>
  </si>
  <si>
    <t>Chamber Locations from V049-5-001 found in D990684</t>
  </si>
  <si>
    <t>IOW, BSC2 is 3.5mm highin the Global Frame</t>
  </si>
  <si>
    <t>Vert Offset column set Local Level and LIGO Global Frame = at BSC2 68" Flanges</t>
  </si>
  <si>
    <t>To set something in the global frame, add the offset to the computed elevation.</t>
  </si>
  <si>
    <t>LIGO beam line.  Elevations are referenced to BSC2=0.  Therefore, set the 68" door</t>
  </si>
  <si>
    <t>centerline at -100-19.7=-119.7mm below local level.</t>
  </si>
  <si>
    <t>LHO LVEA Vertical Survey Monuments</t>
  </si>
  <si>
    <t>BSC2 68" Ave</t>
  </si>
  <si>
    <t>mm</t>
  </si>
  <si>
    <t xml:space="preserve">For example, to set the position of the HAM7 chamber, the 68" doors are 100mm below the </t>
  </si>
  <si>
    <t>Refer to sheet LHO LVEA Mons for reference elevations.</t>
  </si>
  <si>
    <t>T1100187</t>
  </si>
  <si>
    <t>Elevations referenced to BSC2 68" Flanges</t>
  </si>
  <si>
    <t>LHO Vertical Survey Monuments and Local to Global Offsets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</si>
</sst>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/>
    <xf numFmtId="0" fontId="3" fillId="0" borderId="0" xfId="0" applyFont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159837</xdr:colOff>
      <xdr:row>1</xdr:row>
      <xdr:rowOff>73230</xdr:rowOff>
    </xdr:from>
    <xdr:ext cx="937629" cy="3173497"/>
    <xdr:sp macro="" textlink="">
      <xdr:nvSpPr>
        <xdr:cNvPr id="2" name="Rectangle 1"/>
        <xdr:cNvSpPr/>
      </xdr:nvSpPr>
      <xdr:spPr>
        <a:xfrm rot="16779856">
          <a:off x="2975728" y="1381664"/>
          <a:ext cx="317349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Don't Use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2</xdr:row>
      <xdr:rowOff>180973</xdr:rowOff>
    </xdr:from>
    <xdr:to>
      <xdr:col>5</xdr:col>
      <xdr:colOff>2</xdr:colOff>
      <xdr:row>18</xdr:row>
      <xdr:rowOff>2</xdr:rowOff>
    </xdr:to>
    <xdr:cxnSp macro="">
      <xdr:nvCxnSpPr>
        <xdr:cNvPr id="3" name="Straight Connector 2"/>
        <xdr:cNvCxnSpPr/>
      </xdr:nvCxnSpPr>
      <xdr:spPr>
        <a:xfrm rot="5400000">
          <a:off x="1933574" y="1905000"/>
          <a:ext cx="2867029" cy="952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895351</xdr:colOff>
      <xdr:row>17</xdr:row>
      <xdr:rowOff>180976</xdr:rowOff>
    </xdr:from>
    <xdr:to>
      <xdr:col>4</xdr:col>
      <xdr:colOff>600076</xdr:colOff>
      <xdr:row>18</xdr:row>
      <xdr:rowOff>1</xdr:rowOff>
    </xdr:to>
    <xdr:cxnSp macro="">
      <xdr:nvCxnSpPr>
        <xdr:cNvPr id="8" name="Straight Connector 7"/>
        <xdr:cNvCxnSpPr/>
      </xdr:nvCxnSpPr>
      <xdr:spPr>
        <a:xfrm rot="10800000">
          <a:off x="895351" y="3333751"/>
          <a:ext cx="246697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895350</xdr:colOff>
      <xdr:row>23</xdr:row>
      <xdr:rowOff>180975</xdr:rowOff>
    </xdr:from>
    <xdr:to>
      <xdr:col>5</xdr:col>
      <xdr:colOff>0</xdr:colOff>
      <xdr:row>23</xdr:row>
      <xdr:rowOff>180975</xdr:rowOff>
    </xdr:to>
    <xdr:cxnSp macro="">
      <xdr:nvCxnSpPr>
        <xdr:cNvPr id="10" name="Straight Connector 9"/>
        <xdr:cNvCxnSpPr/>
      </xdr:nvCxnSpPr>
      <xdr:spPr>
        <a:xfrm>
          <a:off x="895350" y="4476750"/>
          <a:ext cx="247650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23</xdr:row>
      <xdr:rowOff>180974</xdr:rowOff>
    </xdr:from>
    <xdr:to>
      <xdr:col>5</xdr:col>
      <xdr:colOff>3</xdr:colOff>
      <xdr:row>32</xdr:row>
      <xdr:rowOff>66677</xdr:rowOff>
    </xdr:to>
    <xdr:cxnSp macro="">
      <xdr:nvCxnSpPr>
        <xdr:cNvPr id="12" name="Straight Connector 11"/>
        <xdr:cNvCxnSpPr/>
      </xdr:nvCxnSpPr>
      <xdr:spPr>
        <a:xfrm rot="5400000">
          <a:off x="2886075" y="5581650"/>
          <a:ext cx="1600203" cy="2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</xdr:colOff>
      <xdr:row>26</xdr:row>
      <xdr:rowOff>180976</xdr:rowOff>
    </xdr:from>
    <xdr:to>
      <xdr:col>7</xdr:col>
      <xdr:colOff>9526</xdr:colOff>
      <xdr:row>32</xdr:row>
      <xdr:rowOff>66675</xdr:rowOff>
    </xdr:to>
    <xdr:cxnSp macro="">
      <xdr:nvCxnSpPr>
        <xdr:cNvPr id="14" name="Straight Connector 13"/>
        <xdr:cNvCxnSpPr/>
      </xdr:nvCxnSpPr>
      <xdr:spPr>
        <a:xfrm rot="16200000" flipV="1">
          <a:off x="4395790" y="5862639"/>
          <a:ext cx="1028699" cy="952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26</xdr:row>
      <xdr:rowOff>180975</xdr:rowOff>
    </xdr:from>
    <xdr:to>
      <xdr:col>9</xdr:col>
      <xdr:colOff>9525</xdr:colOff>
      <xdr:row>26</xdr:row>
      <xdr:rowOff>180975</xdr:rowOff>
    </xdr:to>
    <xdr:cxnSp macro="">
      <xdr:nvCxnSpPr>
        <xdr:cNvPr id="16" name="Straight Connector 15"/>
        <xdr:cNvCxnSpPr/>
      </xdr:nvCxnSpPr>
      <xdr:spPr>
        <a:xfrm>
          <a:off x="4591050" y="5048250"/>
          <a:ext cx="122872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24</xdr:row>
      <xdr:rowOff>0</xdr:rowOff>
    </xdr:from>
    <xdr:to>
      <xdr:col>9</xdr:col>
      <xdr:colOff>1</xdr:colOff>
      <xdr:row>26</xdr:row>
      <xdr:rowOff>180975</xdr:rowOff>
    </xdr:to>
    <xdr:cxnSp macro="">
      <xdr:nvCxnSpPr>
        <xdr:cNvPr id="18" name="Straight Connector 17"/>
        <xdr:cNvCxnSpPr/>
      </xdr:nvCxnSpPr>
      <xdr:spPr>
        <a:xfrm rot="5400000" flipH="1" flipV="1">
          <a:off x="5529263" y="4767263"/>
          <a:ext cx="5619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13</xdr:col>
      <xdr:colOff>600075</xdr:colOff>
      <xdr:row>24</xdr:row>
      <xdr:rowOff>0</xdr:rowOff>
    </xdr:to>
    <xdr:cxnSp macro="">
      <xdr:nvCxnSpPr>
        <xdr:cNvPr id="20" name="Straight Connector 19"/>
        <xdr:cNvCxnSpPr/>
      </xdr:nvCxnSpPr>
      <xdr:spPr>
        <a:xfrm>
          <a:off x="5810250" y="4486275"/>
          <a:ext cx="3038475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23</xdr:row>
      <xdr:rowOff>0</xdr:rowOff>
    </xdr:from>
    <xdr:to>
      <xdr:col>13</xdr:col>
      <xdr:colOff>600075</xdr:colOff>
      <xdr:row>24</xdr:row>
      <xdr:rowOff>0</xdr:rowOff>
    </xdr:to>
    <xdr:cxnSp macro="">
      <xdr:nvCxnSpPr>
        <xdr:cNvPr id="22" name="Straight Connector 21"/>
        <xdr:cNvCxnSpPr/>
      </xdr:nvCxnSpPr>
      <xdr:spPr>
        <a:xfrm rot="5400000" flipH="1" flipV="1">
          <a:off x="8753475" y="4391025"/>
          <a:ext cx="19050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209550</xdr:colOff>
      <xdr:row>23</xdr:row>
      <xdr:rowOff>0</xdr:rowOff>
    </xdr:to>
    <xdr:cxnSp macro="">
      <xdr:nvCxnSpPr>
        <xdr:cNvPr id="24" name="Straight Connector 23"/>
        <xdr:cNvCxnSpPr/>
      </xdr:nvCxnSpPr>
      <xdr:spPr>
        <a:xfrm>
          <a:off x="8858250" y="4295775"/>
          <a:ext cx="8191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12</xdr:row>
      <xdr:rowOff>0</xdr:rowOff>
    </xdr:to>
    <xdr:cxnSp macro="">
      <xdr:nvCxnSpPr>
        <xdr:cNvPr id="26" name="Straight Connector 25"/>
        <xdr:cNvCxnSpPr/>
      </xdr:nvCxnSpPr>
      <xdr:spPr>
        <a:xfrm rot="5400000">
          <a:off x="4953000" y="1343025"/>
          <a:ext cx="171450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12</xdr:row>
      <xdr:rowOff>0</xdr:rowOff>
    </xdr:from>
    <xdr:to>
      <xdr:col>15</xdr:col>
      <xdr:colOff>190500</xdr:colOff>
      <xdr:row>12</xdr:row>
      <xdr:rowOff>9525</xdr:rowOff>
    </xdr:to>
    <xdr:cxnSp macro="">
      <xdr:nvCxnSpPr>
        <xdr:cNvPr id="28" name="Straight Connector 27"/>
        <xdr:cNvCxnSpPr/>
      </xdr:nvCxnSpPr>
      <xdr:spPr>
        <a:xfrm flipV="1">
          <a:off x="5800725" y="2200275"/>
          <a:ext cx="385762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457200</xdr:colOff>
      <xdr:row>20</xdr:row>
      <xdr:rowOff>66675</xdr:rowOff>
    </xdr:from>
    <xdr:to>
      <xdr:col>6</xdr:col>
      <xdr:colOff>133350</xdr:colOff>
      <xdr:row>21</xdr:row>
      <xdr:rowOff>142875</xdr:rowOff>
    </xdr:to>
    <xdr:sp macro="" textlink="">
      <xdr:nvSpPr>
        <xdr:cNvPr id="30" name="Oval 29"/>
        <xdr:cNvSpPr/>
      </xdr:nvSpPr>
      <xdr:spPr>
        <a:xfrm>
          <a:off x="3829050" y="3790950"/>
          <a:ext cx="2857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457200</xdr:colOff>
      <xdr:row>18</xdr:row>
      <xdr:rowOff>85725</xdr:rowOff>
    </xdr:from>
    <xdr:to>
      <xdr:col>6</xdr:col>
      <xdr:colOff>133350</xdr:colOff>
      <xdr:row>19</xdr:row>
      <xdr:rowOff>161925</xdr:rowOff>
    </xdr:to>
    <xdr:sp macro="" textlink="">
      <xdr:nvSpPr>
        <xdr:cNvPr id="31" name="Oval 30"/>
        <xdr:cNvSpPr/>
      </xdr:nvSpPr>
      <xdr:spPr>
        <a:xfrm>
          <a:off x="3829050" y="3429000"/>
          <a:ext cx="2857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457200</xdr:colOff>
      <xdr:row>16</xdr:row>
      <xdr:rowOff>66675</xdr:rowOff>
    </xdr:from>
    <xdr:to>
      <xdr:col>6</xdr:col>
      <xdr:colOff>133350</xdr:colOff>
      <xdr:row>17</xdr:row>
      <xdr:rowOff>142875</xdr:rowOff>
    </xdr:to>
    <xdr:sp macro="" textlink="">
      <xdr:nvSpPr>
        <xdr:cNvPr id="32" name="Oval 31"/>
        <xdr:cNvSpPr/>
      </xdr:nvSpPr>
      <xdr:spPr>
        <a:xfrm>
          <a:off x="3829050" y="3028950"/>
          <a:ext cx="2857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266700</xdr:colOff>
      <xdr:row>20</xdr:row>
      <xdr:rowOff>66675</xdr:rowOff>
    </xdr:from>
    <xdr:to>
      <xdr:col>6</xdr:col>
      <xdr:colOff>552450</xdr:colOff>
      <xdr:row>21</xdr:row>
      <xdr:rowOff>142875</xdr:rowOff>
    </xdr:to>
    <xdr:sp macro="" textlink="">
      <xdr:nvSpPr>
        <xdr:cNvPr id="33" name="Oval 32"/>
        <xdr:cNvSpPr/>
      </xdr:nvSpPr>
      <xdr:spPr>
        <a:xfrm>
          <a:off x="4248150" y="3790950"/>
          <a:ext cx="2857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85725</xdr:colOff>
      <xdr:row>20</xdr:row>
      <xdr:rowOff>66675</xdr:rowOff>
    </xdr:from>
    <xdr:to>
      <xdr:col>7</xdr:col>
      <xdr:colOff>371475</xdr:colOff>
      <xdr:row>21</xdr:row>
      <xdr:rowOff>142875</xdr:rowOff>
    </xdr:to>
    <xdr:sp macro="" textlink="">
      <xdr:nvSpPr>
        <xdr:cNvPr id="34" name="Oval 33"/>
        <xdr:cNvSpPr/>
      </xdr:nvSpPr>
      <xdr:spPr>
        <a:xfrm>
          <a:off x="4676775" y="3790950"/>
          <a:ext cx="2857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76200</xdr:colOff>
      <xdr:row>16</xdr:row>
      <xdr:rowOff>57150</xdr:rowOff>
    </xdr:from>
    <xdr:to>
      <xdr:col>7</xdr:col>
      <xdr:colOff>361950</xdr:colOff>
      <xdr:row>17</xdr:row>
      <xdr:rowOff>133350</xdr:rowOff>
    </xdr:to>
    <xdr:sp macro="" textlink="">
      <xdr:nvSpPr>
        <xdr:cNvPr id="35" name="Oval 34"/>
        <xdr:cNvSpPr/>
      </xdr:nvSpPr>
      <xdr:spPr>
        <a:xfrm>
          <a:off x="4667250" y="3019425"/>
          <a:ext cx="2857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495298</xdr:colOff>
      <xdr:row>22</xdr:row>
      <xdr:rowOff>19050</xdr:rowOff>
    </xdr:from>
    <xdr:to>
      <xdr:col>6</xdr:col>
      <xdr:colOff>95249</xdr:colOff>
      <xdr:row>23</xdr:row>
      <xdr:rowOff>152403</xdr:rowOff>
    </xdr:to>
    <xdr:sp macro="" textlink="">
      <xdr:nvSpPr>
        <xdr:cNvPr id="41" name="Oval 40"/>
        <xdr:cNvSpPr/>
      </xdr:nvSpPr>
      <xdr:spPr>
        <a:xfrm rot="5400000">
          <a:off x="3809997" y="4181476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123825</xdr:colOff>
      <xdr:row>14</xdr:row>
      <xdr:rowOff>47625</xdr:rowOff>
    </xdr:from>
    <xdr:to>
      <xdr:col>7</xdr:col>
      <xdr:colOff>333376</xdr:colOff>
      <xdr:row>15</xdr:row>
      <xdr:rowOff>180978</xdr:rowOff>
    </xdr:to>
    <xdr:sp macro="" textlink="">
      <xdr:nvSpPr>
        <xdr:cNvPr id="42" name="Oval 41"/>
        <xdr:cNvSpPr/>
      </xdr:nvSpPr>
      <xdr:spPr>
        <a:xfrm rot="5400000">
          <a:off x="4657724" y="2686051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123825</xdr:colOff>
      <xdr:row>9</xdr:row>
      <xdr:rowOff>9525</xdr:rowOff>
    </xdr:from>
    <xdr:to>
      <xdr:col>7</xdr:col>
      <xdr:colOff>333376</xdr:colOff>
      <xdr:row>10</xdr:row>
      <xdr:rowOff>142878</xdr:rowOff>
    </xdr:to>
    <xdr:sp macro="" textlink="">
      <xdr:nvSpPr>
        <xdr:cNvPr id="43" name="Oval 42"/>
        <xdr:cNvSpPr/>
      </xdr:nvSpPr>
      <xdr:spPr>
        <a:xfrm rot="5400000">
          <a:off x="4657724" y="1695451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123825</xdr:colOff>
      <xdr:row>7</xdr:row>
      <xdr:rowOff>28575</xdr:rowOff>
    </xdr:from>
    <xdr:to>
      <xdr:col>7</xdr:col>
      <xdr:colOff>333376</xdr:colOff>
      <xdr:row>8</xdr:row>
      <xdr:rowOff>161928</xdr:rowOff>
    </xdr:to>
    <xdr:sp macro="" textlink="">
      <xdr:nvSpPr>
        <xdr:cNvPr id="44" name="Oval 43"/>
        <xdr:cNvSpPr/>
      </xdr:nvSpPr>
      <xdr:spPr>
        <a:xfrm rot="5400000">
          <a:off x="4657724" y="1333501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495300</xdr:colOff>
      <xdr:row>27</xdr:row>
      <xdr:rowOff>95250</xdr:rowOff>
    </xdr:from>
    <xdr:to>
      <xdr:col>6</xdr:col>
      <xdr:colOff>95251</xdr:colOff>
      <xdr:row>29</xdr:row>
      <xdr:rowOff>38103</xdr:rowOff>
    </xdr:to>
    <xdr:sp macro="" textlink="">
      <xdr:nvSpPr>
        <xdr:cNvPr id="45" name="Oval 44"/>
        <xdr:cNvSpPr/>
      </xdr:nvSpPr>
      <xdr:spPr>
        <a:xfrm rot="5400000">
          <a:off x="3809999" y="5210176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495300</xdr:colOff>
      <xdr:row>29</xdr:row>
      <xdr:rowOff>76200</xdr:rowOff>
    </xdr:from>
    <xdr:to>
      <xdr:col>6</xdr:col>
      <xdr:colOff>95251</xdr:colOff>
      <xdr:row>31</xdr:row>
      <xdr:rowOff>19053</xdr:rowOff>
    </xdr:to>
    <xdr:sp macro="" textlink="">
      <xdr:nvSpPr>
        <xdr:cNvPr id="46" name="Oval 45"/>
        <xdr:cNvSpPr/>
      </xdr:nvSpPr>
      <xdr:spPr>
        <a:xfrm rot="5400000">
          <a:off x="3809999" y="5572126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419099</xdr:colOff>
      <xdr:row>16</xdr:row>
      <xdr:rowOff>85726</xdr:rowOff>
    </xdr:from>
    <xdr:to>
      <xdr:col>8</xdr:col>
      <xdr:colOff>133352</xdr:colOff>
      <xdr:row>17</xdr:row>
      <xdr:rowOff>104777</xdr:rowOff>
    </xdr:to>
    <xdr:sp macro="" textlink="">
      <xdr:nvSpPr>
        <xdr:cNvPr id="47" name="Oval 46"/>
        <xdr:cNvSpPr/>
      </xdr:nvSpPr>
      <xdr:spPr>
        <a:xfrm>
          <a:off x="5010149" y="3048001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447675</xdr:colOff>
      <xdr:row>16</xdr:row>
      <xdr:rowOff>95250</xdr:rowOff>
    </xdr:from>
    <xdr:to>
      <xdr:col>10</xdr:col>
      <xdr:colOff>161928</xdr:colOff>
      <xdr:row>17</xdr:row>
      <xdr:rowOff>114301</xdr:rowOff>
    </xdr:to>
    <xdr:sp macro="" textlink="">
      <xdr:nvSpPr>
        <xdr:cNvPr id="48" name="Oval 47"/>
        <xdr:cNvSpPr/>
      </xdr:nvSpPr>
      <xdr:spPr>
        <a:xfrm>
          <a:off x="6257925" y="3057525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209550</xdr:colOff>
      <xdr:row>16</xdr:row>
      <xdr:rowOff>95250</xdr:rowOff>
    </xdr:from>
    <xdr:to>
      <xdr:col>10</xdr:col>
      <xdr:colOff>533403</xdr:colOff>
      <xdr:row>17</xdr:row>
      <xdr:rowOff>114301</xdr:rowOff>
    </xdr:to>
    <xdr:sp macro="" textlink="">
      <xdr:nvSpPr>
        <xdr:cNvPr id="49" name="Oval 48"/>
        <xdr:cNvSpPr/>
      </xdr:nvSpPr>
      <xdr:spPr>
        <a:xfrm>
          <a:off x="6629400" y="3057525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85725</xdr:colOff>
      <xdr:row>20</xdr:row>
      <xdr:rowOff>95250</xdr:rowOff>
    </xdr:from>
    <xdr:to>
      <xdr:col>5</xdr:col>
      <xdr:colOff>409578</xdr:colOff>
      <xdr:row>21</xdr:row>
      <xdr:rowOff>114301</xdr:rowOff>
    </xdr:to>
    <xdr:sp macro="" textlink="">
      <xdr:nvSpPr>
        <xdr:cNvPr id="50" name="Oval 49"/>
        <xdr:cNvSpPr/>
      </xdr:nvSpPr>
      <xdr:spPr>
        <a:xfrm>
          <a:off x="3457575" y="3819525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561975</xdr:colOff>
      <xdr:row>20</xdr:row>
      <xdr:rowOff>85725</xdr:rowOff>
    </xdr:from>
    <xdr:to>
      <xdr:col>3</xdr:col>
      <xdr:colOff>276228</xdr:colOff>
      <xdr:row>21</xdr:row>
      <xdr:rowOff>104776</xdr:rowOff>
    </xdr:to>
    <xdr:sp macro="" textlink="">
      <xdr:nvSpPr>
        <xdr:cNvPr id="51" name="Oval 50"/>
        <xdr:cNvSpPr/>
      </xdr:nvSpPr>
      <xdr:spPr>
        <a:xfrm>
          <a:off x="2419350" y="4114800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190500</xdr:colOff>
      <xdr:row>20</xdr:row>
      <xdr:rowOff>85725</xdr:rowOff>
    </xdr:from>
    <xdr:to>
      <xdr:col>2</xdr:col>
      <xdr:colOff>514353</xdr:colOff>
      <xdr:row>21</xdr:row>
      <xdr:rowOff>104776</xdr:rowOff>
    </xdr:to>
    <xdr:sp macro="" textlink="">
      <xdr:nvSpPr>
        <xdr:cNvPr id="52" name="Oval 51"/>
        <xdr:cNvSpPr/>
      </xdr:nvSpPr>
      <xdr:spPr>
        <a:xfrm>
          <a:off x="2047875" y="4114800"/>
          <a:ext cx="323853" cy="2095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133352</xdr:colOff>
      <xdr:row>17</xdr:row>
      <xdr:rowOff>2</xdr:rowOff>
    </xdr:from>
    <xdr:to>
      <xdr:col>9</xdr:col>
      <xdr:colOff>447675</xdr:colOff>
      <xdr:row>17</xdr:row>
      <xdr:rowOff>2</xdr:rowOff>
    </xdr:to>
    <xdr:cxnSp macro="">
      <xdr:nvCxnSpPr>
        <xdr:cNvPr id="54" name="Straight Connector 53"/>
        <xdr:cNvCxnSpPr>
          <a:stCxn id="47" idx="6"/>
          <a:endCxn id="48" idx="2"/>
        </xdr:cNvCxnSpPr>
      </xdr:nvCxnSpPr>
      <xdr:spPr>
        <a:xfrm>
          <a:off x="5334002" y="3152777"/>
          <a:ext cx="923923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21</xdr:row>
      <xdr:rowOff>0</xdr:rowOff>
    </xdr:from>
    <xdr:to>
      <xdr:col>15</xdr:col>
      <xdr:colOff>228600</xdr:colOff>
      <xdr:row>21</xdr:row>
      <xdr:rowOff>9525</xdr:rowOff>
    </xdr:to>
    <xdr:cxnSp macro="">
      <xdr:nvCxnSpPr>
        <xdr:cNvPr id="56" name="Straight Connector 55"/>
        <xdr:cNvCxnSpPr>
          <a:stCxn id="34" idx="6"/>
        </xdr:cNvCxnSpPr>
      </xdr:nvCxnSpPr>
      <xdr:spPr>
        <a:xfrm flipV="1">
          <a:off x="4962525" y="3914775"/>
          <a:ext cx="4733925" cy="9525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276229</xdr:colOff>
      <xdr:row>21</xdr:row>
      <xdr:rowOff>2</xdr:rowOff>
    </xdr:from>
    <xdr:to>
      <xdr:col>5</xdr:col>
      <xdr:colOff>85726</xdr:colOff>
      <xdr:row>21</xdr:row>
      <xdr:rowOff>9527</xdr:rowOff>
    </xdr:to>
    <xdr:cxnSp macro="">
      <xdr:nvCxnSpPr>
        <xdr:cNvPr id="58" name="Straight Connector 57"/>
        <xdr:cNvCxnSpPr>
          <a:stCxn id="50" idx="2"/>
          <a:endCxn id="51" idx="6"/>
        </xdr:cNvCxnSpPr>
      </xdr:nvCxnSpPr>
      <xdr:spPr>
        <a:xfrm rot="10800000">
          <a:off x="2743204" y="4219577"/>
          <a:ext cx="1028697" cy="9525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600074</xdr:colOff>
      <xdr:row>23</xdr:row>
      <xdr:rowOff>152402</xdr:rowOff>
    </xdr:from>
    <xdr:to>
      <xdr:col>5</xdr:col>
      <xdr:colOff>600076</xdr:colOff>
      <xdr:row>27</xdr:row>
      <xdr:rowOff>95249</xdr:rowOff>
    </xdr:to>
    <xdr:cxnSp macro="">
      <xdr:nvCxnSpPr>
        <xdr:cNvPr id="61" name="Straight Connector 60"/>
        <xdr:cNvCxnSpPr>
          <a:stCxn id="41" idx="6"/>
          <a:endCxn id="45" idx="2"/>
        </xdr:cNvCxnSpPr>
      </xdr:nvCxnSpPr>
      <xdr:spPr>
        <a:xfrm rot="16200000" flipH="1">
          <a:off x="3619501" y="4800600"/>
          <a:ext cx="704847" cy="2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600074</xdr:colOff>
      <xdr:row>3</xdr:row>
      <xdr:rowOff>9526</xdr:rowOff>
    </xdr:from>
    <xdr:to>
      <xdr:col>5</xdr:col>
      <xdr:colOff>609599</xdr:colOff>
      <xdr:row>16</xdr:row>
      <xdr:rowOff>66676</xdr:rowOff>
    </xdr:to>
    <xdr:cxnSp macro="">
      <xdr:nvCxnSpPr>
        <xdr:cNvPr id="63" name="Straight Connector 62"/>
        <xdr:cNvCxnSpPr>
          <a:stCxn id="32" idx="0"/>
        </xdr:cNvCxnSpPr>
      </xdr:nvCxnSpPr>
      <xdr:spPr>
        <a:xfrm rot="5400000" flipH="1" flipV="1">
          <a:off x="2709862" y="1757363"/>
          <a:ext cx="2533650" cy="9525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228601</xdr:colOff>
      <xdr:row>10</xdr:row>
      <xdr:rowOff>142877</xdr:rowOff>
    </xdr:from>
    <xdr:to>
      <xdr:col>7</xdr:col>
      <xdr:colOff>228601</xdr:colOff>
      <xdr:row>14</xdr:row>
      <xdr:rowOff>47624</xdr:rowOff>
    </xdr:to>
    <xdr:cxnSp macro="">
      <xdr:nvCxnSpPr>
        <xdr:cNvPr id="65" name="Straight Connector 64"/>
        <xdr:cNvCxnSpPr>
          <a:stCxn id="43" idx="6"/>
          <a:endCxn id="42" idx="2"/>
        </xdr:cNvCxnSpPr>
      </xdr:nvCxnSpPr>
      <xdr:spPr>
        <a:xfrm rot="5400000">
          <a:off x="4486277" y="2295526"/>
          <a:ext cx="666747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17</xdr:row>
      <xdr:rowOff>0</xdr:rowOff>
    </xdr:from>
    <xdr:to>
      <xdr:col>7</xdr:col>
      <xdr:colOff>76200</xdr:colOff>
      <xdr:row>17</xdr:row>
      <xdr:rowOff>0</xdr:rowOff>
    </xdr:to>
    <xdr:cxnSp macro="">
      <xdr:nvCxnSpPr>
        <xdr:cNvPr id="67" name="Straight Connector 66"/>
        <xdr:cNvCxnSpPr>
          <a:stCxn id="32" idx="6"/>
          <a:endCxn id="35" idx="2"/>
        </xdr:cNvCxnSpPr>
      </xdr:nvCxnSpPr>
      <xdr:spPr>
        <a:xfrm flipV="1">
          <a:off x="4114800" y="3152775"/>
          <a:ext cx="552450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219076</xdr:colOff>
      <xdr:row>17</xdr:row>
      <xdr:rowOff>133348</xdr:rowOff>
    </xdr:from>
    <xdr:to>
      <xdr:col>7</xdr:col>
      <xdr:colOff>219076</xdr:colOff>
      <xdr:row>20</xdr:row>
      <xdr:rowOff>66673</xdr:rowOff>
    </xdr:to>
    <xdr:cxnSp macro="">
      <xdr:nvCxnSpPr>
        <xdr:cNvPr id="69" name="Straight Connector 68"/>
        <xdr:cNvCxnSpPr>
          <a:stCxn id="35" idx="4"/>
          <a:endCxn id="34" idx="0"/>
        </xdr:cNvCxnSpPr>
      </xdr:nvCxnSpPr>
      <xdr:spPr>
        <a:xfrm rot="16200000" flipH="1">
          <a:off x="4557713" y="3538536"/>
          <a:ext cx="504825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552451</xdr:colOff>
      <xdr:row>21</xdr:row>
      <xdr:rowOff>9525</xdr:rowOff>
    </xdr:from>
    <xdr:to>
      <xdr:col>7</xdr:col>
      <xdr:colOff>85726</xdr:colOff>
      <xdr:row>21</xdr:row>
      <xdr:rowOff>9525</xdr:rowOff>
    </xdr:to>
    <xdr:cxnSp macro="">
      <xdr:nvCxnSpPr>
        <xdr:cNvPr id="71" name="Straight Connector 70"/>
        <xdr:cNvCxnSpPr>
          <a:stCxn id="34" idx="2"/>
          <a:endCxn id="33" idx="6"/>
        </xdr:cNvCxnSpPr>
      </xdr:nvCxnSpPr>
      <xdr:spPr>
        <a:xfrm rot="10800000">
          <a:off x="4533901" y="3924300"/>
          <a:ext cx="142875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21</xdr:row>
      <xdr:rowOff>9525</xdr:rowOff>
    </xdr:from>
    <xdr:to>
      <xdr:col>6</xdr:col>
      <xdr:colOff>266700</xdr:colOff>
      <xdr:row>21</xdr:row>
      <xdr:rowOff>9525</xdr:rowOff>
    </xdr:to>
    <xdr:cxnSp macro="">
      <xdr:nvCxnSpPr>
        <xdr:cNvPr id="73" name="Straight Connector 72"/>
        <xdr:cNvCxnSpPr>
          <a:stCxn id="33" idx="2"/>
          <a:endCxn id="30" idx="6"/>
        </xdr:cNvCxnSpPr>
      </xdr:nvCxnSpPr>
      <xdr:spPr>
        <a:xfrm rot="10800000">
          <a:off x="4114800" y="3924300"/>
          <a:ext cx="133350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19</xdr:row>
      <xdr:rowOff>161925</xdr:rowOff>
    </xdr:from>
    <xdr:to>
      <xdr:col>5</xdr:col>
      <xdr:colOff>600075</xdr:colOff>
      <xdr:row>20</xdr:row>
      <xdr:rowOff>66675</xdr:rowOff>
    </xdr:to>
    <xdr:cxnSp macro="">
      <xdr:nvCxnSpPr>
        <xdr:cNvPr id="75" name="Straight Connector 74"/>
        <xdr:cNvCxnSpPr>
          <a:stCxn id="31" idx="4"/>
          <a:endCxn id="30" idx="0"/>
        </xdr:cNvCxnSpPr>
      </xdr:nvCxnSpPr>
      <xdr:spPr>
        <a:xfrm rot="5400000">
          <a:off x="3924300" y="3743325"/>
          <a:ext cx="95250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17</xdr:row>
      <xdr:rowOff>142875</xdr:rowOff>
    </xdr:from>
    <xdr:to>
      <xdr:col>5</xdr:col>
      <xdr:colOff>600075</xdr:colOff>
      <xdr:row>18</xdr:row>
      <xdr:rowOff>85725</xdr:rowOff>
    </xdr:to>
    <xdr:cxnSp macro="">
      <xdr:nvCxnSpPr>
        <xdr:cNvPr id="77" name="Straight Connector 76"/>
        <xdr:cNvCxnSpPr>
          <a:stCxn id="32" idx="4"/>
          <a:endCxn id="31" idx="0"/>
        </xdr:cNvCxnSpPr>
      </xdr:nvCxnSpPr>
      <xdr:spPr>
        <a:xfrm rot="5400000">
          <a:off x="3905250" y="3362325"/>
          <a:ext cx="133350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514353</xdr:colOff>
      <xdr:row>21</xdr:row>
      <xdr:rowOff>1</xdr:rowOff>
    </xdr:from>
    <xdr:to>
      <xdr:col>2</xdr:col>
      <xdr:colOff>561975</xdr:colOff>
      <xdr:row>21</xdr:row>
      <xdr:rowOff>1</xdr:rowOff>
    </xdr:to>
    <xdr:cxnSp macro="">
      <xdr:nvCxnSpPr>
        <xdr:cNvPr id="79" name="Straight Connector 78"/>
        <xdr:cNvCxnSpPr>
          <a:stCxn id="51" idx="2"/>
          <a:endCxn id="52" idx="6"/>
        </xdr:cNvCxnSpPr>
      </xdr:nvCxnSpPr>
      <xdr:spPr>
        <a:xfrm rot="10800000">
          <a:off x="2371728" y="4219576"/>
          <a:ext cx="47622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409578</xdr:colOff>
      <xdr:row>21</xdr:row>
      <xdr:rowOff>9524</xdr:rowOff>
    </xdr:from>
    <xdr:to>
      <xdr:col>5</xdr:col>
      <xdr:colOff>457200</xdr:colOff>
      <xdr:row>21</xdr:row>
      <xdr:rowOff>9525</xdr:rowOff>
    </xdr:to>
    <xdr:cxnSp macro="">
      <xdr:nvCxnSpPr>
        <xdr:cNvPr id="81" name="Straight Connector 80"/>
        <xdr:cNvCxnSpPr>
          <a:stCxn id="30" idx="2"/>
          <a:endCxn id="50" idx="6"/>
        </xdr:cNvCxnSpPr>
      </xdr:nvCxnSpPr>
      <xdr:spPr>
        <a:xfrm rot="10800000" flipV="1">
          <a:off x="3781428" y="3924299"/>
          <a:ext cx="47622" cy="1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600074</xdr:colOff>
      <xdr:row>21</xdr:row>
      <xdr:rowOff>142874</xdr:rowOff>
    </xdr:from>
    <xdr:to>
      <xdr:col>5</xdr:col>
      <xdr:colOff>600076</xdr:colOff>
      <xdr:row>22</xdr:row>
      <xdr:rowOff>19049</xdr:rowOff>
    </xdr:to>
    <xdr:cxnSp macro="">
      <xdr:nvCxnSpPr>
        <xdr:cNvPr id="83" name="Straight Connector 82"/>
        <xdr:cNvCxnSpPr>
          <a:stCxn id="30" idx="4"/>
          <a:endCxn id="41" idx="2"/>
        </xdr:cNvCxnSpPr>
      </xdr:nvCxnSpPr>
      <xdr:spPr>
        <a:xfrm rot="5400000">
          <a:off x="3938587" y="4090986"/>
          <a:ext cx="66675" cy="2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600076</xdr:colOff>
      <xdr:row>29</xdr:row>
      <xdr:rowOff>38102</xdr:rowOff>
    </xdr:from>
    <xdr:to>
      <xdr:col>5</xdr:col>
      <xdr:colOff>600076</xdr:colOff>
      <xdr:row>29</xdr:row>
      <xdr:rowOff>76199</xdr:rowOff>
    </xdr:to>
    <xdr:cxnSp macro="">
      <xdr:nvCxnSpPr>
        <xdr:cNvPr id="85" name="Straight Connector 84"/>
        <xdr:cNvCxnSpPr>
          <a:stCxn id="45" idx="6"/>
          <a:endCxn id="46" idx="2"/>
        </xdr:cNvCxnSpPr>
      </xdr:nvCxnSpPr>
      <xdr:spPr>
        <a:xfrm rot="5400000">
          <a:off x="3952877" y="5495926"/>
          <a:ext cx="38097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15</xdr:row>
      <xdr:rowOff>180979</xdr:rowOff>
    </xdr:from>
    <xdr:to>
      <xdr:col>7</xdr:col>
      <xdr:colOff>228600</xdr:colOff>
      <xdr:row>16</xdr:row>
      <xdr:rowOff>57151</xdr:rowOff>
    </xdr:to>
    <xdr:cxnSp macro="">
      <xdr:nvCxnSpPr>
        <xdr:cNvPr id="87" name="Straight Connector 86"/>
        <xdr:cNvCxnSpPr>
          <a:stCxn id="42" idx="6"/>
          <a:endCxn id="35" idx="0"/>
        </xdr:cNvCxnSpPr>
      </xdr:nvCxnSpPr>
      <xdr:spPr>
        <a:xfrm rot="5400000">
          <a:off x="4781552" y="2981327"/>
          <a:ext cx="66672" cy="9525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361951</xdr:colOff>
      <xdr:row>17</xdr:row>
      <xdr:rowOff>0</xdr:rowOff>
    </xdr:from>
    <xdr:to>
      <xdr:col>7</xdr:col>
      <xdr:colOff>419100</xdr:colOff>
      <xdr:row>17</xdr:row>
      <xdr:rowOff>2</xdr:rowOff>
    </xdr:to>
    <xdr:cxnSp macro="">
      <xdr:nvCxnSpPr>
        <xdr:cNvPr id="89" name="Straight Connector 88"/>
        <xdr:cNvCxnSpPr>
          <a:stCxn id="47" idx="2"/>
          <a:endCxn id="35" idx="6"/>
        </xdr:cNvCxnSpPr>
      </xdr:nvCxnSpPr>
      <xdr:spPr>
        <a:xfrm rot="10800000">
          <a:off x="4953001" y="3152775"/>
          <a:ext cx="57149" cy="2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8</xdr:row>
      <xdr:rowOff>161928</xdr:rowOff>
    </xdr:from>
    <xdr:to>
      <xdr:col>7</xdr:col>
      <xdr:colOff>228600</xdr:colOff>
      <xdr:row>8</xdr:row>
      <xdr:rowOff>161928</xdr:rowOff>
    </xdr:to>
    <xdr:cxnSp macro="">
      <xdr:nvCxnSpPr>
        <xdr:cNvPr id="91" name="Straight Connector 90"/>
        <xdr:cNvCxnSpPr>
          <a:stCxn id="44" idx="6"/>
          <a:endCxn id="44" idx="6"/>
        </xdr:cNvCxnSpPr>
      </xdr:nvCxnSpPr>
      <xdr:spPr>
        <a:xfrm rot="5400000">
          <a:off x="4819650" y="1600203"/>
          <a:ext cx="0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161928</xdr:colOff>
      <xdr:row>17</xdr:row>
      <xdr:rowOff>9526</xdr:rowOff>
    </xdr:from>
    <xdr:to>
      <xdr:col>10</xdr:col>
      <xdr:colOff>209550</xdr:colOff>
      <xdr:row>17</xdr:row>
      <xdr:rowOff>9526</xdr:rowOff>
    </xdr:to>
    <xdr:cxnSp macro="">
      <xdr:nvCxnSpPr>
        <xdr:cNvPr id="93" name="Straight Connector 92"/>
        <xdr:cNvCxnSpPr>
          <a:stCxn id="49" idx="2"/>
          <a:endCxn id="48" idx="6"/>
        </xdr:cNvCxnSpPr>
      </xdr:nvCxnSpPr>
      <xdr:spPr>
        <a:xfrm rot="10800000">
          <a:off x="6581778" y="3162301"/>
          <a:ext cx="47622" cy="0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6</xdr:row>
      <xdr:rowOff>95250</xdr:rowOff>
    </xdr:from>
    <xdr:to>
      <xdr:col>9</xdr:col>
      <xdr:colOff>95250</xdr:colOff>
      <xdr:row>6</xdr:row>
      <xdr:rowOff>95250</xdr:rowOff>
    </xdr:to>
    <xdr:cxnSp macro="">
      <xdr:nvCxnSpPr>
        <xdr:cNvPr id="95" name="Straight Connector 94"/>
        <xdr:cNvCxnSpPr/>
      </xdr:nvCxnSpPr>
      <xdr:spPr>
        <a:xfrm>
          <a:off x="5734050" y="1152525"/>
          <a:ext cx="1714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11</xdr:row>
      <xdr:rowOff>76200</xdr:rowOff>
    </xdr:from>
    <xdr:to>
      <xdr:col>9</xdr:col>
      <xdr:colOff>104775</xdr:colOff>
      <xdr:row>11</xdr:row>
      <xdr:rowOff>76200</xdr:rowOff>
    </xdr:to>
    <xdr:cxnSp macro="">
      <xdr:nvCxnSpPr>
        <xdr:cNvPr id="97" name="Straight Connector 96"/>
        <xdr:cNvCxnSpPr/>
      </xdr:nvCxnSpPr>
      <xdr:spPr>
        <a:xfrm>
          <a:off x="5724525" y="2085975"/>
          <a:ext cx="1905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142876</xdr:colOff>
      <xdr:row>11</xdr:row>
      <xdr:rowOff>133348</xdr:rowOff>
    </xdr:from>
    <xdr:to>
      <xdr:col>9</xdr:col>
      <xdr:colOff>142876</xdr:colOff>
      <xdr:row>12</xdr:row>
      <xdr:rowOff>95249</xdr:rowOff>
    </xdr:to>
    <xdr:cxnSp macro="">
      <xdr:nvCxnSpPr>
        <xdr:cNvPr id="99" name="Straight Connector 98"/>
        <xdr:cNvCxnSpPr/>
      </xdr:nvCxnSpPr>
      <xdr:spPr>
        <a:xfrm rot="5400000">
          <a:off x="5876925" y="2219324"/>
          <a:ext cx="152401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11</xdr:row>
      <xdr:rowOff>123824</xdr:rowOff>
    </xdr:from>
    <xdr:to>
      <xdr:col>10</xdr:col>
      <xdr:colOff>276226</xdr:colOff>
      <xdr:row>12</xdr:row>
      <xdr:rowOff>76199</xdr:rowOff>
    </xdr:to>
    <xdr:cxnSp macro="">
      <xdr:nvCxnSpPr>
        <xdr:cNvPr id="102" name="Straight Connector 101"/>
        <xdr:cNvCxnSpPr/>
      </xdr:nvCxnSpPr>
      <xdr:spPr>
        <a:xfrm rot="5400000">
          <a:off x="6624638" y="2205037"/>
          <a:ext cx="142875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504826</xdr:colOff>
      <xdr:row>23</xdr:row>
      <xdr:rowOff>95249</xdr:rowOff>
    </xdr:from>
    <xdr:to>
      <xdr:col>14</xdr:col>
      <xdr:colOff>76201</xdr:colOff>
      <xdr:row>23</xdr:row>
      <xdr:rowOff>95249</xdr:rowOff>
    </xdr:to>
    <xdr:cxnSp macro="">
      <xdr:nvCxnSpPr>
        <xdr:cNvPr id="104" name="Straight Connector 103"/>
        <xdr:cNvCxnSpPr/>
      </xdr:nvCxnSpPr>
      <xdr:spPr>
        <a:xfrm rot="10800000" flipV="1">
          <a:off x="8753476" y="4391024"/>
          <a:ext cx="180975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390526</xdr:colOff>
      <xdr:row>23</xdr:row>
      <xdr:rowOff>104774</xdr:rowOff>
    </xdr:from>
    <xdr:to>
      <xdr:col>11</xdr:col>
      <xdr:colOff>390526</xdr:colOff>
      <xdr:row>24</xdr:row>
      <xdr:rowOff>76199</xdr:rowOff>
    </xdr:to>
    <xdr:cxnSp macro="">
      <xdr:nvCxnSpPr>
        <xdr:cNvPr id="106" name="Straight Connector 105"/>
        <xdr:cNvCxnSpPr/>
      </xdr:nvCxnSpPr>
      <xdr:spPr>
        <a:xfrm rot="5400000">
          <a:off x="7339013" y="4481512"/>
          <a:ext cx="161925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66676</xdr:colOff>
      <xdr:row>23</xdr:row>
      <xdr:rowOff>114299</xdr:rowOff>
    </xdr:from>
    <xdr:to>
      <xdr:col>9</xdr:col>
      <xdr:colOff>66676</xdr:colOff>
      <xdr:row>24</xdr:row>
      <xdr:rowOff>66674</xdr:rowOff>
    </xdr:to>
    <xdr:cxnSp macro="">
      <xdr:nvCxnSpPr>
        <xdr:cNvPr id="108" name="Straight Connector 107"/>
        <xdr:cNvCxnSpPr/>
      </xdr:nvCxnSpPr>
      <xdr:spPr>
        <a:xfrm rot="5400000">
          <a:off x="5805488" y="4481512"/>
          <a:ext cx="142875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26</xdr:row>
      <xdr:rowOff>85725</xdr:rowOff>
    </xdr:from>
    <xdr:to>
      <xdr:col>7</xdr:col>
      <xdr:colOff>95250</xdr:colOff>
      <xdr:row>27</xdr:row>
      <xdr:rowOff>66675</xdr:rowOff>
    </xdr:to>
    <xdr:cxnSp macro="">
      <xdr:nvCxnSpPr>
        <xdr:cNvPr id="110" name="Straight Connector 109"/>
        <xdr:cNvCxnSpPr/>
      </xdr:nvCxnSpPr>
      <xdr:spPr>
        <a:xfrm rot="5400000">
          <a:off x="4600575" y="5038725"/>
          <a:ext cx="1714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27</xdr:row>
      <xdr:rowOff>85725</xdr:rowOff>
    </xdr:from>
    <xdr:to>
      <xdr:col>7</xdr:col>
      <xdr:colOff>57150</xdr:colOff>
      <xdr:row>27</xdr:row>
      <xdr:rowOff>85725</xdr:rowOff>
    </xdr:to>
    <xdr:cxnSp macro="">
      <xdr:nvCxnSpPr>
        <xdr:cNvPr id="112" name="Straight Connector 111"/>
        <xdr:cNvCxnSpPr/>
      </xdr:nvCxnSpPr>
      <xdr:spPr>
        <a:xfrm>
          <a:off x="4495800" y="5143500"/>
          <a:ext cx="152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29</xdr:row>
      <xdr:rowOff>171450</xdr:rowOff>
    </xdr:from>
    <xdr:to>
      <xdr:col>5</xdr:col>
      <xdr:colOff>85725</xdr:colOff>
      <xdr:row>29</xdr:row>
      <xdr:rowOff>171450</xdr:rowOff>
    </xdr:to>
    <xdr:cxnSp macro="">
      <xdr:nvCxnSpPr>
        <xdr:cNvPr id="114" name="Straight Connector 113"/>
        <xdr:cNvCxnSpPr/>
      </xdr:nvCxnSpPr>
      <xdr:spPr>
        <a:xfrm>
          <a:off x="3286125" y="5610225"/>
          <a:ext cx="1714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25</xdr:row>
      <xdr:rowOff>0</xdr:rowOff>
    </xdr:from>
    <xdr:to>
      <xdr:col>5</xdr:col>
      <xdr:colOff>76200</xdr:colOff>
      <xdr:row>25</xdr:row>
      <xdr:rowOff>0</xdr:rowOff>
    </xdr:to>
    <xdr:cxnSp macro="">
      <xdr:nvCxnSpPr>
        <xdr:cNvPr id="116" name="Straight Connector 115"/>
        <xdr:cNvCxnSpPr/>
      </xdr:nvCxnSpPr>
      <xdr:spPr>
        <a:xfrm>
          <a:off x="3286125" y="4676775"/>
          <a:ext cx="161925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276226</xdr:colOff>
      <xdr:row>23</xdr:row>
      <xdr:rowOff>104774</xdr:rowOff>
    </xdr:from>
    <xdr:to>
      <xdr:col>4</xdr:col>
      <xdr:colOff>276226</xdr:colOff>
      <xdr:row>24</xdr:row>
      <xdr:rowOff>57149</xdr:rowOff>
    </xdr:to>
    <xdr:cxnSp macro="">
      <xdr:nvCxnSpPr>
        <xdr:cNvPr id="118" name="Straight Connector 117"/>
        <xdr:cNvCxnSpPr/>
      </xdr:nvCxnSpPr>
      <xdr:spPr>
        <a:xfrm rot="5400000">
          <a:off x="2967038" y="4471987"/>
          <a:ext cx="142875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23</xdr:row>
      <xdr:rowOff>95250</xdr:rowOff>
    </xdr:from>
    <xdr:to>
      <xdr:col>3</xdr:col>
      <xdr:colOff>295275</xdr:colOff>
      <xdr:row>24</xdr:row>
      <xdr:rowOff>76200</xdr:rowOff>
    </xdr:to>
    <xdr:cxnSp macro="">
      <xdr:nvCxnSpPr>
        <xdr:cNvPr id="120" name="Straight Connector 119"/>
        <xdr:cNvCxnSpPr/>
      </xdr:nvCxnSpPr>
      <xdr:spPr>
        <a:xfrm rot="5400000">
          <a:off x="2676525" y="4781550"/>
          <a:ext cx="1714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17</xdr:row>
      <xdr:rowOff>104775</xdr:rowOff>
    </xdr:from>
    <xdr:to>
      <xdr:col>4</xdr:col>
      <xdr:colOff>438150</xdr:colOff>
      <xdr:row>18</xdr:row>
      <xdr:rowOff>85725</xdr:rowOff>
    </xdr:to>
    <xdr:cxnSp macro="">
      <xdr:nvCxnSpPr>
        <xdr:cNvPr id="122" name="Straight Connector 121"/>
        <xdr:cNvCxnSpPr/>
      </xdr:nvCxnSpPr>
      <xdr:spPr>
        <a:xfrm rot="5400000">
          <a:off x="3114675" y="3343275"/>
          <a:ext cx="1714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17</xdr:row>
      <xdr:rowOff>95250</xdr:rowOff>
    </xdr:from>
    <xdr:to>
      <xdr:col>5</xdr:col>
      <xdr:colOff>85725</xdr:colOff>
      <xdr:row>17</xdr:row>
      <xdr:rowOff>95250</xdr:rowOff>
    </xdr:to>
    <xdr:cxnSp macro="">
      <xdr:nvCxnSpPr>
        <xdr:cNvPr id="124" name="Straight Connector 123"/>
        <xdr:cNvCxnSpPr/>
      </xdr:nvCxnSpPr>
      <xdr:spPr>
        <a:xfrm rot="10800000">
          <a:off x="3267075" y="3248025"/>
          <a:ext cx="1905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219074</xdr:colOff>
      <xdr:row>5</xdr:row>
      <xdr:rowOff>161925</xdr:rowOff>
    </xdr:from>
    <xdr:to>
      <xdr:col>9</xdr:col>
      <xdr:colOff>19049</xdr:colOff>
      <xdr:row>7</xdr:row>
      <xdr:rowOff>0</xdr:rowOff>
    </xdr:to>
    <xdr:sp macro="" textlink="">
      <xdr:nvSpPr>
        <xdr:cNvPr id="125" name="TextBox 124"/>
        <xdr:cNvSpPr txBox="1"/>
      </xdr:nvSpPr>
      <xdr:spPr>
        <a:xfrm>
          <a:off x="5419724" y="10287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504</a:t>
          </a:r>
        </a:p>
      </xdr:txBody>
    </xdr:sp>
    <xdr:clientData/>
  </xdr:twoCellAnchor>
  <xdr:twoCellAnchor>
    <xdr:from>
      <xdr:col>8</xdr:col>
      <xdr:colOff>161924</xdr:colOff>
      <xdr:row>10</xdr:row>
      <xdr:rowOff>133350</xdr:rowOff>
    </xdr:from>
    <xdr:to>
      <xdr:col>8</xdr:col>
      <xdr:colOff>571499</xdr:colOff>
      <xdr:row>11</xdr:row>
      <xdr:rowOff>161925</xdr:rowOff>
    </xdr:to>
    <xdr:sp macro="" textlink="">
      <xdr:nvSpPr>
        <xdr:cNvPr id="126" name="TextBox 125"/>
        <xdr:cNvSpPr txBox="1"/>
      </xdr:nvSpPr>
      <xdr:spPr>
        <a:xfrm>
          <a:off x="5362574" y="1952625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302</a:t>
          </a:r>
        </a:p>
      </xdr:txBody>
    </xdr:sp>
    <xdr:clientData/>
  </xdr:twoCellAnchor>
  <xdr:twoCellAnchor>
    <xdr:from>
      <xdr:col>8</xdr:col>
      <xdr:colOff>542925</xdr:colOff>
      <xdr:row>12</xdr:row>
      <xdr:rowOff>47625</xdr:rowOff>
    </xdr:from>
    <xdr:to>
      <xdr:col>9</xdr:col>
      <xdr:colOff>342900</xdr:colOff>
      <xdr:row>13</xdr:row>
      <xdr:rowOff>76200</xdr:rowOff>
    </xdr:to>
    <xdr:sp macro="" textlink="">
      <xdr:nvSpPr>
        <xdr:cNvPr id="127" name="TextBox 126"/>
        <xdr:cNvSpPr txBox="1"/>
      </xdr:nvSpPr>
      <xdr:spPr>
        <a:xfrm>
          <a:off x="5743575" y="22479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304</a:t>
          </a:r>
        </a:p>
      </xdr:txBody>
    </xdr:sp>
    <xdr:clientData/>
  </xdr:twoCellAnchor>
  <xdr:twoCellAnchor>
    <xdr:from>
      <xdr:col>10</xdr:col>
      <xdr:colOff>47625</xdr:colOff>
      <xdr:row>12</xdr:row>
      <xdr:rowOff>47625</xdr:rowOff>
    </xdr:from>
    <xdr:to>
      <xdr:col>10</xdr:col>
      <xdr:colOff>457200</xdr:colOff>
      <xdr:row>13</xdr:row>
      <xdr:rowOff>76200</xdr:rowOff>
    </xdr:to>
    <xdr:sp macro="" textlink="">
      <xdr:nvSpPr>
        <xdr:cNvPr id="128" name="TextBox 127"/>
        <xdr:cNvSpPr txBox="1"/>
      </xdr:nvSpPr>
      <xdr:spPr>
        <a:xfrm>
          <a:off x="6467475" y="22479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404</a:t>
          </a:r>
        </a:p>
      </xdr:txBody>
    </xdr:sp>
    <xdr:clientData/>
  </xdr:twoCellAnchor>
  <xdr:twoCellAnchor>
    <xdr:from>
      <xdr:col>13</xdr:col>
      <xdr:colOff>161925</xdr:colOff>
      <xdr:row>22</xdr:row>
      <xdr:rowOff>142875</xdr:rowOff>
    </xdr:from>
    <xdr:to>
      <xdr:col>13</xdr:col>
      <xdr:colOff>571500</xdr:colOff>
      <xdr:row>23</xdr:row>
      <xdr:rowOff>171450</xdr:rowOff>
    </xdr:to>
    <xdr:sp macro="" textlink="">
      <xdr:nvSpPr>
        <xdr:cNvPr id="129" name="TextBox 128"/>
        <xdr:cNvSpPr txBox="1"/>
      </xdr:nvSpPr>
      <xdr:spPr>
        <a:xfrm>
          <a:off x="8410575" y="424815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201</a:t>
          </a:r>
        </a:p>
      </xdr:txBody>
    </xdr:sp>
    <xdr:clientData/>
  </xdr:twoCellAnchor>
  <xdr:twoCellAnchor>
    <xdr:from>
      <xdr:col>11</xdr:col>
      <xdr:colOff>171450</xdr:colOff>
      <xdr:row>22</xdr:row>
      <xdr:rowOff>123825</xdr:rowOff>
    </xdr:from>
    <xdr:to>
      <xdr:col>11</xdr:col>
      <xdr:colOff>581025</xdr:colOff>
      <xdr:row>23</xdr:row>
      <xdr:rowOff>152400</xdr:rowOff>
    </xdr:to>
    <xdr:sp macro="" textlink="">
      <xdr:nvSpPr>
        <xdr:cNvPr id="130" name="TextBox 129"/>
        <xdr:cNvSpPr txBox="1"/>
      </xdr:nvSpPr>
      <xdr:spPr>
        <a:xfrm>
          <a:off x="7200900" y="42291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301</a:t>
          </a:r>
        </a:p>
      </xdr:txBody>
    </xdr:sp>
    <xdr:clientData/>
  </xdr:twoCellAnchor>
  <xdr:twoCellAnchor>
    <xdr:from>
      <xdr:col>8</xdr:col>
      <xdr:colOff>476250</xdr:colOff>
      <xdr:row>22</xdr:row>
      <xdr:rowOff>142875</xdr:rowOff>
    </xdr:from>
    <xdr:to>
      <xdr:col>9</xdr:col>
      <xdr:colOff>276225</xdr:colOff>
      <xdr:row>23</xdr:row>
      <xdr:rowOff>171450</xdr:rowOff>
    </xdr:to>
    <xdr:sp macro="" textlink="">
      <xdr:nvSpPr>
        <xdr:cNvPr id="131" name="TextBox 130"/>
        <xdr:cNvSpPr txBox="1"/>
      </xdr:nvSpPr>
      <xdr:spPr>
        <a:xfrm>
          <a:off x="5676900" y="424815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401</a:t>
          </a:r>
        </a:p>
      </xdr:txBody>
    </xdr:sp>
    <xdr:clientData/>
  </xdr:twoCellAnchor>
  <xdr:twoCellAnchor>
    <xdr:from>
      <xdr:col>6</xdr:col>
      <xdr:colOff>514350</xdr:colOff>
      <xdr:row>25</xdr:row>
      <xdr:rowOff>85725</xdr:rowOff>
    </xdr:from>
    <xdr:to>
      <xdr:col>7</xdr:col>
      <xdr:colOff>314325</xdr:colOff>
      <xdr:row>26</xdr:row>
      <xdr:rowOff>114300</xdr:rowOff>
    </xdr:to>
    <xdr:sp macro="" textlink="">
      <xdr:nvSpPr>
        <xdr:cNvPr id="132" name="TextBox 131"/>
        <xdr:cNvSpPr txBox="1"/>
      </xdr:nvSpPr>
      <xdr:spPr>
        <a:xfrm>
          <a:off x="4495800" y="47625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402</a:t>
          </a:r>
        </a:p>
      </xdr:txBody>
    </xdr:sp>
    <xdr:clientData/>
  </xdr:twoCellAnchor>
  <xdr:twoCellAnchor>
    <xdr:from>
      <xdr:col>6</xdr:col>
      <xdr:colOff>180975</xdr:colOff>
      <xdr:row>26</xdr:row>
      <xdr:rowOff>123825</xdr:rowOff>
    </xdr:from>
    <xdr:to>
      <xdr:col>6</xdr:col>
      <xdr:colOff>590550</xdr:colOff>
      <xdr:row>27</xdr:row>
      <xdr:rowOff>152400</xdr:rowOff>
    </xdr:to>
    <xdr:sp macro="" textlink="">
      <xdr:nvSpPr>
        <xdr:cNvPr id="133" name="TextBox 132"/>
        <xdr:cNvSpPr txBox="1"/>
      </xdr:nvSpPr>
      <xdr:spPr>
        <a:xfrm>
          <a:off x="4162425" y="49911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502</a:t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5</xdr:col>
      <xdr:colOff>438150</xdr:colOff>
      <xdr:row>30</xdr:row>
      <xdr:rowOff>76200</xdr:rowOff>
    </xdr:to>
    <xdr:sp macro="" textlink="">
      <xdr:nvSpPr>
        <xdr:cNvPr id="134" name="TextBox 133"/>
        <xdr:cNvSpPr txBox="1"/>
      </xdr:nvSpPr>
      <xdr:spPr>
        <a:xfrm>
          <a:off x="3400425" y="54864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802</a:t>
          </a:r>
        </a:p>
      </xdr:txBody>
    </xdr:sp>
    <xdr:clientData/>
  </xdr:twoCellAnchor>
  <xdr:twoCellAnchor>
    <xdr:from>
      <xdr:col>5</xdr:col>
      <xdr:colOff>28575</xdr:colOff>
      <xdr:row>24</xdr:row>
      <xdr:rowOff>47625</xdr:rowOff>
    </xdr:from>
    <xdr:to>
      <xdr:col>5</xdr:col>
      <xdr:colOff>438150</xdr:colOff>
      <xdr:row>25</xdr:row>
      <xdr:rowOff>76200</xdr:rowOff>
    </xdr:to>
    <xdr:sp macro="" textlink="">
      <xdr:nvSpPr>
        <xdr:cNvPr id="135" name="TextBox 134"/>
        <xdr:cNvSpPr txBox="1"/>
      </xdr:nvSpPr>
      <xdr:spPr>
        <a:xfrm>
          <a:off x="3400425" y="45339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602</a:t>
          </a:r>
        </a:p>
      </xdr:txBody>
    </xdr:sp>
    <xdr:clientData/>
  </xdr:twoCellAnchor>
  <xdr:twoCellAnchor>
    <xdr:from>
      <xdr:col>4</xdr:col>
      <xdr:colOff>76200</xdr:colOff>
      <xdr:row>22</xdr:row>
      <xdr:rowOff>114300</xdr:rowOff>
    </xdr:from>
    <xdr:to>
      <xdr:col>4</xdr:col>
      <xdr:colOff>485775</xdr:colOff>
      <xdr:row>23</xdr:row>
      <xdr:rowOff>142875</xdr:rowOff>
    </xdr:to>
    <xdr:sp macro="" textlink="">
      <xdr:nvSpPr>
        <xdr:cNvPr id="136" name="TextBox 135"/>
        <xdr:cNvSpPr txBox="1"/>
      </xdr:nvSpPr>
      <xdr:spPr>
        <a:xfrm>
          <a:off x="2838450" y="4219575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702</a:t>
          </a:r>
        </a:p>
      </xdr:txBody>
    </xdr:sp>
    <xdr:clientData/>
  </xdr:twoCellAnchor>
  <xdr:twoCellAnchor>
    <xdr:from>
      <xdr:col>3</xdr:col>
      <xdr:colOff>76200</xdr:colOff>
      <xdr:row>22</xdr:row>
      <xdr:rowOff>114300</xdr:rowOff>
    </xdr:from>
    <xdr:to>
      <xdr:col>3</xdr:col>
      <xdr:colOff>485775</xdr:colOff>
      <xdr:row>23</xdr:row>
      <xdr:rowOff>142875</xdr:rowOff>
    </xdr:to>
    <xdr:sp macro="" textlink="">
      <xdr:nvSpPr>
        <xdr:cNvPr id="137" name="TextBox 136"/>
        <xdr:cNvSpPr txBox="1"/>
      </xdr:nvSpPr>
      <xdr:spPr>
        <a:xfrm>
          <a:off x="2543175" y="4524375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601</a:t>
          </a:r>
        </a:p>
      </xdr:txBody>
    </xdr:sp>
    <xdr:clientData/>
  </xdr:twoCellAnchor>
  <xdr:twoCellAnchor>
    <xdr:from>
      <xdr:col>4</xdr:col>
      <xdr:colOff>238125</xdr:colOff>
      <xdr:row>18</xdr:row>
      <xdr:rowOff>9525</xdr:rowOff>
    </xdr:from>
    <xdr:to>
      <xdr:col>5</xdr:col>
      <xdr:colOff>38100</xdr:colOff>
      <xdr:row>19</xdr:row>
      <xdr:rowOff>38100</xdr:rowOff>
    </xdr:to>
    <xdr:sp macro="" textlink="">
      <xdr:nvSpPr>
        <xdr:cNvPr id="138" name="TextBox 137"/>
        <xdr:cNvSpPr txBox="1"/>
      </xdr:nvSpPr>
      <xdr:spPr>
        <a:xfrm>
          <a:off x="3000375" y="33528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501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409575</xdr:colOff>
      <xdr:row>18</xdr:row>
      <xdr:rowOff>0</xdr:rowOff>
    </xdr:to>
    <xdr:sp macro="" textlink="">
      <xdr:nvSpPr>
        <xdr:cNvPr id="139" name="TextBox 138"/>
        <xdr:cNvSpPr txBox="1"/>
      </xdr:nvSpPr>
      <xdr:spPr>
        <a:xfrm>
          <a:off x="3371850" y="3124200"/>
          <a:ext cx="409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202</a:t>
          </a:r>
        </a:p>
      </xdr:txBody>
    </xdr:sp>
    <xdr:clientData/>
  </xdr:twoCellAnchor>
  <xdr:twoCellAnchor>
    <xdr:from>
      <xdr:col>2</xdr:col>
      <xdr:colOff>180975</xdr:colOff>
      <xdr:row>20</xdr:row>
      <xdr:rowOff>57150</xdr:rowOff>
    </xdr:from>
    <xdr:to>
      <xdr:col>2</xdr:col>
      <xdr:colOff>590550</xdr:colOff>
      <xdr:row>21</xdr:row>
      <xdr:rowOff>123825</xdr:rowOff>
    </xdr:to>
    <xdr:sp macro="" textlink="">
      <xdr:nvSpPr>
        <xdr:cNvPr id="141" name="TextBox 140"/>
        <xdr:cNvSpPr txBox="1"/>
      </xdr:nvSpPr>
      <xdr:spPr>
        <a:xfrm>
          <a:off x="2038350" y="408622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H1</a:t>
          </a:r>
        </a:p>
      </xdr:txBody>
    </xdr:sp>
    <xdr:clientData/>
  </xdr:twoCellAnchor>
  <xdr:twoCellAnchor>
    <xdr:from>
      <xdr:col>2</xdr:col>
      <xdr:colOff>533400</xdr:colOff>
      <xdr:row>20</xdr:row>
      <xdr:rowOff>66675</xdr:rowOff>
    </xdr:from>
    <xdr:to>
      <xdr:col>3</xdr:col>
      <xdr:colOff>333375</xdr:colOff>
      <xdr:row>21</xdr:row>
      <xdr:rowOff>133350</xdr:rowOff>
    </xdr:to>
    <xdr:sp macro="" textlink="">
      <xdr:nvSpPr>
        <xdr:cNvPr id="142" name="TextBox 141"/>
        <xdr:cNvSpPr txBox="1"/>
      </xdr:nvSpPr>
      <xdr:spPr>
        <a:xfrm>
          <a:off x="2390775" y="4095750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H2</a:t>
          </a:r>
        </a:p>
      </xdr:txBody>
    </xdr:sp>
    <xdr:clientData/>
  </xdr:twoCellAnchor>
  <xdr:twoCellAnchor>
    <xdr:from>
      <xdr:col>5</xdr:col>
      <xdr:colOff>85725</xdr:colOff>
      <xdr:row>20</xdr:row>
      <xdr:rowOff>76200</xdr:rowOff>
    </xdr:from>
    <xdr:to>
      <xdr:col>5</xdr:col>
      <xdr:colOff>495300</xdr:colOff>
      <xdr:row>21</xdr:row>
      <xdr:rowOff>142875</xdr:rowOff>
    </xdr:to>
    <xdr:sp macro="" textlink="">
      <xdr:nvSpPr>
        <xdr:cNvPr id="143" name="TextBox 142"/>
        <xdr:cNvSpPr txBox="1"/>
      </xdr:nvSpPr>
      <xdr:spPr>
        <a:xfrm>
          <a:off x="3457575" y="380047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H3</a:t>
          </a:r>
        </a:p>
      </xdr:txBody>
    </xdr:sp>
    <xdr:clientData/>
  </xdr:twoCellAnchor>
  <xdr:twoCellAnchor>
    <xdr:from>
      <xdr:col>5</xdr:col>
      <xdr:colOff>476250</xdr:colOff>
      <xdr:row>22</xdr:row>
      <xdr:rowOff>0</xdr:rowOff>
    </xdr:from>
    <xdr:to>
      <xdr:col>6</xdr:col>
      <xdr:colOff>123825</xdr:colOff>
      <xdr:row>24</xdr:row>
      <xdr:rowOff>28575</xdr:rowOff>
    </xdr:to>
    <xdr:sp macro="" textlink="">
      <xdr:nvSpPr>
        <xdr:cNvPr id="144" name="TextBox 143"/>
        <xdr:cNvSpPr txBox="1"/>
      </xdr:nvSpPr>
      <xdr:spPr>
        <a:xfrm rot="5400000">
          <a:off x="3771900" y="418147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H4</a:t>
          </a:r>
        </a:p>
      </xdr:txBody>
    </xdr:sp>
    <xdr:clientData/>
  </xdr:twoCellAnchor>
  <xdr:twoCellAnchor>
    <xdr:from>
      <xdr:col>5</xdr:col>
      <xdr:colOff>476250</xdr:colOff>
      <xdr:row>27</xdr:row>
      <xdr:rowOff>85725</xdr:rowOff>
    </xdr:from>
    <xdr:to>
      <xdr:col>6</xdr:col>
      <xdr:colOff>123825</xdr:colOff>
      <xdr:row>29</xdr:row>
      <xdr:rowOff>114300</xdr:rowOff>
    </xdr:to>
    <xdr:sp macro="" textlink="">
      <xdr:nvSpPr>
        <xdr:cNvPr id="145" name="TextBox 144"/>
        <xdr:cNvSpPr txBox="1"/>
      </xdr:nvSpPr>
      <xdr:spPr>
        <a:xfrm rot="5400000">
          <a:off x="3771900" y="5219700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H5</a:t>
          </a:r>
        </a:p>
      </xdr:txBody>
    </xdr:sp>
    <xdr:clientData/>
  </xdr:twoCellAnchor>
  <xdr:twoCellAnchor>
    <xdr:from>
      <xdr:col>5</xdr:col>
      <xdr:colOff>476250</xdr:colOff>
      <xdr:row>29</xdr:row>
      <xdr:rowOff>76200</xdr:rowOff>
    </xdr:from>
    <xdr:to>
      <xdr:col>6</xdr:col>
      <xdr:colOff>123825</xdr:colOff>
      <xdr:row>31</xdr:row>
      <xdr:rowOff>104775</xdr:rowOff>
    </xdr:to>
    <xdr:sp macro="" textlink="">
      <xdr:nvSpPr>
        <xdr:cNvPr id="146" name="TextBox 145"/>
        <xdr:cNvSpPr txBox="1"/>
      </xdr:nvSpPr>
      <xdr:spPr>
        <a:xfrm rot="5400000">
          <a:off x="3771900" y="559117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H6</a:t>
          </a:r>
        </a:p>
      </xdr:txBody>
    </xdr:sp>
    <xdr:clientData/>
  </xdr:twoCellAnchor>
  <xdr:twoCellAnchor>
    <xdr:from>
      <xdr:col>7</xdr:col>
      <xdr:colOff>123824</xdr:colOff>
      <xdr:row>14</xdr:row>
      <xdr:rowOff>2</xdr:rowOff>
    </xdr:from>
    <xdr:to>
      <xdr:col>7</xdr:col>
      <xdr:colOff>380999</xdr:colOff>
      <xdr:row>16</xdr:row>
      <xdr:rowOff>95252</xdr:rowOff>
    </xdr:to>
    <xdr:sp macro="" textlink="">
      <xdr:nvSpPr>
        <xdr:cNvPr id="147" name="TextBox 146"/>
        <xdr:cNvSpPr txBox="1"/>
      </xdr:nvSpPr>
      <xdr:spPr>
        <a:xfrm rot="5400000">
          <a:off x="4605337" y="2690814"/>
          <a:ext cx="4762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H10</a:t>
          </a:r>
        </a:p>
      </xdr:txBody>
    </xdr:sp>
    <xdr:clientData/>
  </xdr:twoCellAnchor>
  <xdr:twoCellAnchor>
    <xdr:from>
      <xdr:col>7</xdr:col>
      <xdr:colOff>104775</xdr:colOff>
      <xdr:row>8</xdr:row>
      <xdr:rowOff>152402</xdr:rowOff>
    </xdr:from>
    <xdr:to>
      <xdr:col>7</xdr:col>
      <xdr:colOff>361950</xdr:colOff>
      <xdr:row>11</xdr:row>
      <xdr:rowOff>57152</xdr:rowOff>
    </xdr:to>
    <xdr:sp macro="" textlink="">
      <xdr:nvSpPr>
        <xdr:cNvPr id="148" name="TextBox 147"/>
        <xdr:cNvSpPr txBox="1"/>
      </xdr:nvSpPr>
      <xdr:spPr>
        <a:xfrm rot="5400000">
          <a:off x="4586288" y="1700214"/>
          <a:ext cx="4762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H11</a:t>
          </a:r>
        </a:p>
      </xdr:txBody>
    </xdr:sp>
    <xdr:clientData/>
  </xdr:twoCellAnchor>
  <xdr:twoCellAnchor>
    <xdr:from>
      <xdr:col>7</xdr:col>
      <xdr:colOff>104775</xdr:colOff>
      <xdr:row>6</xdr:row>
      <xdr:rowOff>161929</xdr:rowOff>
    </xdr:from>
    <xdr:to>
      <xdr:col>7</xdr:col>
      <xdr:colOff>361950</xdr:colOff>
      <xdr:row>9</xdr:row>
      <xdr:rowOff>66679</xdr:rowOff>
    </xdr:to>
    <xdr:sp macro="" textlink="">
      <xdr:nvSpPr>
        <xdr:cNvPr id="149" name="TextBox 148"/>
        <xdr:cNvSpPr txBox="1"/>
      </xdr:nvSpPr>
      <xdr:spPr>
        <a:xfrm rot="5400000">
          <a:off x="4586288" y="1328741"/>
          <a:ext cx="4762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H12</a:t>
          </a:r>
        </a:p>
      </xdr:txBody>
    </xdr:sp>
    <xdr:clientData/>
  </xdr:twoCellAnchor>
  <xdr:twoCellAnchor>
    <xdr:from>
      <xdr:col>7</xdr:col>
      <xdr:colOff>428625</xdr:colOff>
      <xdr:row>16</xdr:row>
      <xdr:rowOff>57150</xdr:rowOff>
    </xdr:from>
    <xdr:to>
      <xdr:col>8</xdr:col>
      <xdr:colOff>228600</xdr:colOff>
      <xdr:row>17</xdr:row>
      <xdr:rowOff>123825</xdr:rowOff>
    </xdr:to>
    <xdr:sp macro="" textlink="">
      <xdr:nvSpPr>
        <xdr:cNvPr id="150" name="TextBox 149"/>
        <xdr:cNvSpPr txBox="1"/>
      </xdr:nvSpPr>
      <xdr:spPr>
        <a:xfrm>
          <a:off x="5019675" y="301942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H9</a:t>
          </a:r>
        </a:p>
      </xdr:txBody>
    </xdr:sp>
    <xdr:clientData/>
  </xdr:twoCellAnchor>
  <xdr:twoCellAnchor>
    <xdr:from>
      <xdr:col>9</xdr:col>
      <xdr:colOff>438150</xdr:colOff>
      <xdr:row>16</xdr:row>
      <xdr:rowOff>57150</xdr:rowOff>
    </xdr:from>
    <xdr:to>
      <xdr:col>10</xdr:col>
      <xdr:colOff>238125</xdr:colOff>
      <xdr:row>17</xdr:row>
      <xdr:rowOff>123825</xdr:rowOff>
    </xdr:to>
    <xdr:sp macro="" textlink="">
      <xdr:nvSpPr>
        <xdr:cNvPr id="151" name="TextBox 150"/>
        <xdr:cNvSpPr txBox="1"/>
      </xdr:nvSpPr>
      <xdr:spPr>
        <a:xfrm>
          <a:off x="6248400" y="301942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H8</a:t>
          </a:r>
        </a:p>
      </xdr:txBody>
    </xdr:sp>
    <xdr:clientData/>
  </xdr:twoCellAnchor>
  <xdr:twoCellAnchor>
    <xdr:from>
      <xdr:col>10</xdr:col>
      <xdr:colOff>190500</xdr:colOff>
      <xdr:row>16</xdr:row>
      <xdr:rowOff>66675</xdr:rowOff>
    </xdr:from>
    <xdr:to>
      <xdr:col>10</xdr:col>
      <xdr:colOff>600075</xdr:colOff>
      <xdr:row>17</xdr:row>
      <xdr:rowOff>133350</xdr:rowOff>
    </xdr:to>
    <xdr:sp macro="" textlink="">
      <xdr:nvSpPr>
        <xdr:cNvPr id="152" name="TextBox 151"/>
        <xdr:cNvSpPr txBox="1"/>
      </xdr:nvSpPr>
      <xdr:spPr>
        <a:xfrm>
          <a:off x="6610350" y="3028950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H7</a:t>
          </a:r>
        </a:p>
      </xdr:txBody>
    </xdr:sp>
    <xdr:clientData/>
  </xdr:twoCellAnchor>
  <xdr:twoCellAnchor>
    <xdr:from>
      <xdr:col>5</xdr:col>
      <xdr:colOff>428626</xdr:colOff>
      <xdr:row>18</xdr:row>
      <xdr:rowOff>85725</xdr:rowOff>
    </xdr:from>
    <xdr:to>
      <xdr:col>6</xdr:col>
      <xdr:colOff>190500</xdr:colOff>
      <xdr:row>19</xdr:row>
      <xdr:rowOff>152400</xdr:rowOff>
    </xdr:to>
    <xdr:sp macro="" textlink="">
      <xdr:nvSpPr>
        <xdr:cNvPr id="153" name="TextBox 152"/>
        <xdr:cNvSpPr txBox="1"/>
      </xdr:nvSpPr>
      <xdr:spPr>
        <a:xfrm>
          <a:off x="3800476" y="3429000"/>
          <a:ext cx="3714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B1</a:t>
          </a:r>
        </a:p>
      </xdr:txBody>
    </xdr:sp>
    <xdr:clientData/>
  </xdr:twoCellAnchor>
  <xdr:twoCellAnchor>
    <xdr:from>
      <xdr:col>5</xdr:col>
      <xdr:colOff>428625</xdr:colOff>
      <xdr:row>20</xdr:row>
      <xdr:rowOff>66675</xdr:rowOff>
    </xdr:from>
    <xdr:to>
      <xdr:col>6</xdr:col>
      <xdr:colOff>228600</xdr:colOff>
      <xdr:row>21</xdr:row>
      <xdr:rowOff>133350</xdr:rowOff>
    </xdr:to>
    <xdr:sp macro="" textlink="">
      <xdr:nvSpPr>
        <xdr:cNvPr id="156" name="TextBox 155"/>
        <xdr:cNvSpPr txBox="1"/>
      </xdr:nvSpPr>
      <xdr:spPr>
        <a:xfrm>
          <a:off x="3800475" y="3790950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B2</a:t>
          </a:r>
        </a:p>
      </xdr:txBody>
    </xdr:sp>
    <xdr:clientData/>
  </xdr:twoCellAnchor>
  <xdr:twoCellAnchor>
    <xdr:from>
      <xdr:col>6</xdr:col>
      <xdr:colOff>247650</xdr:colOff>
      <xdr:row>20</xdr:row>
      <xdr:rowOff>66675</xdr:rowOff>
    </xdr:from>
    <xdr:to>
      <xdr:col>7</xdr:col>
      <xdr:colOff>47625</xdr:colOff>
      <xdr:row>21</xdr:row>
      <xdr:rowOff>133350</xdr:rowOff>
    </xdr:to>
    <xdr:sp macro="" textlink="">
      <xdr:nvSpPr>
        <xdr:cNvPr id="157" name="TextBox 156"/>
        <xdr:cNvSpPr txBox="1"/>
      </xdr:nvSpPr>
      <xdr:spPr>
        <a:xfrm>
          <a:off x="4229100" y="3790950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B3</a:t>
          </a:r>
        </a:p>
      </xdr:txBody>
    </xdr:sp>
    <xdr:clientData/>
  </xdr:twoCellAnchor>
  <xdr:twoCellAnchor>
    <xdr:from>
      <xdr:col>7</xdr:col>
      <xdr:colOff>57150</xdr:colOff>
      <xdr:row>20</xdr:row>
      <xdr:rowOff>57150</xdr:rowOff>
    </xdr:from>
    <xdr:to>
      <xdr:col>7</xdr:col>
      <xdr:colOff>466725</xdr:colOff>
      <xdr:row>21</xdr:row>
      <xdr:rowOff>123825</xdr:rowOff>
    </xdr:to>
    <xdr:sp macro="" textlink="">
      <xdr:nvSpPr>
        <xdr:cNvPr id="158" name="TextBox 157"/>
        <xdr:cNvSpPr txBox="1"/>
      </xdr:nvSpPr>
      <xdr:spPr>
        <a:xfrm>
          <a:off x="4648200" y="378142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B7</a:t>
          </a:r>
        </a:p>
      </xdr:txBody>
    </xdr:sp>
    <xdr:clientData/>
  </xdr:twoCellAnchor>
  <xdr:twoCellAnchor>
    <xdr:from>
      <xdr:col>7</xdr:col>
      <xdr:colOff>47625</xdr:colOff>
      <xdr:row>16</xdr:row>
      <xdr:rowOff>57150</xdr:rowOff>
    </xdr:from>
    <xdr:to>
      <xdr:col>7</xdr:col>
      <xdr:colOff>457200</xdr:colOff>
      <xdr:row>17</xdr:row>
      <xdr:rowOff>123825</xdr:rowOff>
    </xdr:to>
    <xdr:sp macro="" textlink="">
      <xdr:nvSpPr>
        <xdr:cNvPr id="159" name="TextBox 158"/>
        <xdr:cNvSpPr txBox="1"/>
      </xdr:nvSpPr>
      <xdr:spPr>
        <a:xfrm>
          <a:off x="4638675" y="301942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B4</a:t>
          </a:r>
        </a:p>
      </xdr:txBody>
    </xdr:sp>
    <xdr:clientData/>
  </xdr:twoCellAnchor>
  <xdr:twoCellAnchor>
    <xdr:from>
      <xdr:col>5</xdr:col>
      <xdr:colOff>447675</xdr:colOff>
      <xdr:row>16</xdr:row>
      <xdr:rowOff>57150</xdr:rowOff>
    </xdr:from>
    <xdr:to>
      <xdr:col>6</xdr:col>
      <xdr:colOff>247650</xdr:colOff>
      <xdr:row>17</xdr:row>
      <xdr:rowOff>123825</xdr:rowOff>
    </xdr:to>
    <xdr:sp macro="" textlink="">
      <xdr:nvSpPr>
        <xdr:cNvPr id="160" name="TextBox 159"/>
        <xdr:cNvSpPr txBox="1"/>
      </xdr:nvSpPr>
      <xdr:spPr>
        <a:xfrm>
          <a:off x="3819525" y="3019425"/>
          <a:ext cx="409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B8</a:t>
          </a:r>
        </a:p>
      </xdr:txBody>
    </xdr:sp>
    <xdr:clientData/>
  </xdr:twoCellAnchor>
  <xdr:twoCellAnchor>
    <xdr:from>
      <xdr:col>5</xdr:col>
      <xdr:colOff>514350</xdr:colOff>
      <xdr:row>1</xdr:row>
      <xdr:rowOff>285750</xdr:rowOff>
    </xdr:from>
    <xdr:to>
      <xdr:col>6</xdr:col>
      <xdr:colOff>85725</xdr:colOff>
      <xdr:row>2</xdr:row>
      <xdr:rowOff>152400</xdr:rowOff>
    </xdr:to>
    <xdr:sp macro="" textlink="">
      <xdr:nvSpPr>
        <xdr:cNvPr id="161" name="Oval 160"/>
        <xdr:cNvSpPr/>
      </xdr:nvSpPr>
      <xdr:spPr>
        <a:xfrm>
          <a:off x="3886200" y="285750"/>
          <a:ext cx="180975" cy="161925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266700</xdr:colOff>
      <xdr:row>20</xdr:row>
      <xdr:rowOff>95250</xdr:rowOff>
    </xdr:from>
    <xdr:to>
      <xdr:col>15</xdr:col>
      <xdr:colOff>447675</xdr:colOff>
      <xdr:row>21</xdr:row>
      <xdr:rowOff>66675</xdr:rowOff>
    </xdr:to>
    <xdr:sp macro="" textlink="">
      <xdr:nvSpPr>
        <xdr:cNvPr id="162" name="Oval 161"/>
        <xdr:cNvSpPr/>
      </xdr:nvSpPr>
      <xdr:spPr>
        <a:xfrm>
          <a:off x="9734550" y="3819525"/>
          <a:ext cx="180975" cy="161925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66675</xdr:colOff>
      <xdr:row>1</xdr:row>
      <xdr:rowOff>247650</xdr:rowOff>
    </xdr:from>
    <xdr:to>
      <xdr:col>7</xdr:col>
      <xdr:colOff>57150</xdr:colOff>
      <xdr:row>3</xdr:row>
      <xdr:rowOff>0</xdr:rowOff>
    </xdr:to>
    <xdr:sp macro="" textlink="">
      <xdr:nvSpPr>
        <xdr:cNvPr id="163" name="TextBox 162"/>
        <xdr:cNvSpPr txBox="1"/>
      </xdr:nvSpPr>
      <xdr:spPr>
        <a:xfrm>
          <a:off x="4048125" y="247650"/>
          <a:ext cx="600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BTVE1</a:t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16</xdr:col>
      <xdr:colOff>9525</xdr:colOff>
      <xdr:row>20</xdr:row>
      <xdr:rowOff>66675</xdr:rowOff>
    </xdr:to>
    <xdr:sp macro="" textlink="">
      <xdr:nvSpPr>
        <xdr:cNvPr id="164" name="TextBox 163"/>
        <xdr:cNvSpPr txBox="1"/>
      </xdr:nvSpPr>
      <xdr:spPr>
        <a:xfrm>
          <a:off x="9486900" y="3552825"/>
          <a:ext cx="600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BTVE5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G30" sqref="G30"/>
    </sheetView>
  </sheetViews>
  <sheetFormatPr defaultRowHeight="15"/>
  <cols>
    <col min="1" max="3" width="11.28515625" customWidth="1"/>
    <col min="4" max="4" width="9.7109375" customWidth="1"/>
    <col min="5" max="5" width="6" customWidth="1"/>
    <col min="6" max="6" width="9.42578125" customWidth="1"/>
    <col min="7" max="7" width="10.42578125" customWidth="1"/>
    <col min="9" max="9" width="23.85546875" customWidth="1"/>
    <col min="13" max="13" width="10.7109375" bestFit="1" customWidth="1"/>
  </cols>
  <sheetData>
    <row r="1" spans="1:14">
      <c r="A1" t="s">
        <v>15</v>
      </c>
      <c r="B1" t="s">
        <v>21</v>
      </c>
      <c r="C1" t="s">
        <v>22</v>
      </c>
      <c r="D1" t="s">
        <v>23</v>
      </c>
      <c r="E1" t="s">
        <v>16</v>
      </c>
      <c r="G1" t="s">
        <v>17</v>
      </c>
      <c r="H1" t="s">
        <v>18</v>
      </c>
      <c r="I1" t="s">
        <v>35</v>
      </c>
      <c r="M1">
        <v>6.1899999999999998E-4</v>
      </c>
      <c r="N1" t="s">
        <v>27</v>
      </c>
    </row>
    <row r="2" spans="1:14">
      <c r="A2" t="s">
        <v>0</v>
      </c>
      <c r="B2" s="1">
        <v>0</v>
      </c>
      <c r="C2" s="1">
        <v>46.002000000000002</v>
      </c>
      <c r="D2" s="1">
        <v>100</v>
      </c>
      <c r="E2" t="s">
        <v>19</v>
      </c>
      <c r="G2" t="s">
        <v>20</v>
      </c>
      <c r="H2">
        <v>-1.0571999999999999</v>
      </c>
      <c r="I2" t="s">
        <v>36</v>
      </c>
      <c r="M2">
        <v>-1.2500000000000001E-5</v>
      </c>
      <c r="N2" t="s">
        <v>28</v>
      </c>
    </row>
    <row r="3" spans="1:14">
      <c r="A3" t="s">
        <v>1</v>
      </c>
      <c r="B3" s="1">
        <v>45.997</v>
      </c>
      <c r="C3" s="1">
        <v>2.8E-3</v>
      </c>
      <c r="D3" s="1">
        <v>99.902000000000001</v>
      </c>
      <c r="E3" t="s">
        <v>19</v>
      </c>
      <c r="G3" t="s">
        <v>0</v>
      </c>
      <c r="H3">
        <f>$H$2+(D3-$D$2)*$M$3+(B3-$B$2)*$M$1+(C3-$C$2)*$M$2</f>
        <v>-1.0580233649999997</v>
      </c>
      <c r="I3" t="s">
        <v>36</v>
      </c>
      <c r="M3">
        <v>0.30480099999999999</v>
      </c>
      <c r="N3" t="s">
        <v>24</v>
      </c>
    </row>
    <row r="4" spans="1:14">
      <c r="A4" t="s">
        <v>2</v>
      </c>
      <c r="B4" s="1">
        <v>9.2200000000000006</v>
      </c>
      <c r="C4" s="1">
        <v>29.337</v>
      </c>
      <c r="D4" s="1">
        <v>103.1326</v>
      </c>
      <c r="E4" t="s">
        <v>19</v>
      </c>
      <c r="G4" t="s">
        <v>0</v>
      </c>
      <c r="I4" t="s">
        <v>37</v>
      </c>
    </row>
    <row r="5" spans="1:14">
      <c r="A5" t="s">
        <v>2</v>
      </c>
      <c r="B5" s="1">
        <v>9.2200000000000006</v>
      </c>
      <c r="C5" s="1">
        <v>29.337</v>
      </c>
      <c r="D5" s="1">
        <v>99.894300000000001</v>
      </c>
      <c r="E5" t="s">
        <v>25</v>
      </c>
      <c r="G5" t="s">
        <v>33</v>
      </c>
      <c r="I5" t="s">
        <v>38</v>
      </c>
    </row>
    <row r="6" spans="1:14">
      <c r="A6" t="s">
        <v>33</v>
      </c>
      <c r="B6" s="1"/>
      <c r="C6" s="1"/>
      <c r="D6" s="1">
        <v>100</v>
      </c>
      <c r="E6" t="s">
        <v>25</v>
      </c>
      <c r="G6" t="s">
        <v>26</v>
      </c>
      <c r="M6">
        <v>1.0605</v>
      </c>
      <c r="N6" t="s">
        <v>34</v>
      </c>
    </row>
    <row r="7" spans="1:14">
      <c r="A7" t="s">
        <v>3</v>
      </c>
      <c r="B7" s="1">
        <v>-20.117000000000001</v>
      </c>
      <c r="C7" s="1">
        <v>0</v>
      </c>
      <c r="D7" s="1">
        <v>99.912800000000004</v>
      </c>
      <c r="E7" t="s">
        <v>25</v>
      </c>
      <c r="G7" t="s">
        <v>33</v>
      </c>
      <c r="H7">
        <f>$H$2+$M$6+(D7-$D$6)+(B7-$B$2)*$M$1+(C7-$C$2)*$M$2</f>
        <v>-9.5777397999995642E-2</v>
      </c>
      <c r="I7" t="s">
        <v>39</v>
      </c>
    </row>
    <row r="8" spans="1:14">
      <c r="A8" t="s">
        <v>4</v>
      </c>
      <c r="B8" s="1">
        <v>-6.4009999999999998</v>
      </c>
      <c r="C8" s="1">
        <v>0</v>
      </c>
      <c r="D8" s="1">
        <v>99.902799999999999</v>
      </c>
      <c r="E8" t="s">
        <v>25</v>
      </c>
      <c r="G8" t="s">
        <v>33</v>
      </c>
      <c r="H8">
        <f t="shared" ref="H8:H18" si="0">$H$2+$M$6+(D8-$D$6)+(B8-$B$2)*$M$1+(C8-$C$2)*$M$2</f>
        <v>-9.7287194000000757E-2</v>
      </c>
      <c r="I8" t="s">
        <v>40</v>
      </c>
    </row>
    <row r="9" spans="1:14">
      <c r="A9" t="s">
        <v>5</v>
      </c>
      <c r="B9" s="1">
        <v>0</v>
      </c>
      <c r="C9" s="1">
        <v>-3.831</v>
      </c>
      <c r="D9" s="1">
        <v>99.901399999999995</v>
      </c>
      <c r="E9" t="s">
        <v>25</v>
      </c>
      <c r="G9" t="s">
        <v>33</v>
      </c>
      <c r="H9">
        <f t="shared" si="0"/>
        <v>-9.46770875000046E-2</v>
      </c>
      <c r="I9" t="s">
        <v>41</v>
      </c>
      <c r="K9" t="s">
        <v>61</v>
      </c>
    </row>
    <row r="10" spans="1:14">
      <c r="A10" t="s">
        <v>6</v>
      </c>
      <c r="B10" s="1">
        <v>0</v>
      </c>
      <c r="C10" s="1">
        <v>-20.117000000000001</v>
      </c>
      <c r="D10" s="1">
        <v>99.900400000000005</v>
      </c>
      <c r="E10" t="s">
        <v>25</v>
      </c>
      <c r="G10" t="s">
        <v>33</v>
      </c>
      <c r="H10">
        <f t="shared" si="0"/>
        <v>-9.5473512499995167E-2</v>
      </c>
      <c r="I10" t="s">
        <v>43</v>
      </c>
      <c r="K10" t="s">
        <v>64</v>
      </c>
    </row>
    <row r="11" spans="1:14">
      <c r="A11" t="s">
        <v>7</v>
      </c>
      <c r="B11" s="1">
        <v>29.337</v>
      </c>
      <c r="C11" s="1">
        <v>9.2200000000000006</v>
      </c>
      <c r="D11" s="1">
        <v>99.882300000000001</v>
      </c>
      <c r="E11" t="s">
        <v>25</v>
      </c>
      <c r="G11" t="s">
        <v>33</v>
      </c>
      <c r="H11">
        <f t="shared" si="0"/>
        <v>-9.5780621999999177E-2</v>
      </c>
      <c r="I11" t="s">
        <v>44</v>
      </c>
    </row>
    <row r="12" spans="1:14">
      <c r="A12" t="s">
        <v>8</v>
      </c>
      <c r="B12" s="1">
        <v>12.601000000000001</v>
      </c>
      <c r="C12" s="1">
        <v>9.2200000000000006</v>
      </c>
      <c r="D12" s="1">
        <v>99.893100000000004</v>
      </c>
      <c r="E12" t="s">
        <v>25</v>
      </c>
      <c r="G12" t="s">
        <v>33</v>
      </c>
      <c r="H12">
        <f t="shared" si="0"/>
        <v>-9.5340205999995917E-2</v>
      </c>
      <c r="I12" t="s">
        <v>45</v>
      </c>
    </row>
    <row r="13" spans="1:14">
      <c r="A13" t="s">
        <v>9</v>
      </c>
      <c r="B13" s="1">
        <v>9.2200000000000006</v>
      </c>
      <c r="C13" s="1">
        <v>12.601000000000001</v>
      </c>
      <c r="D13" s="1">
        <v>99.893299999999996</v>
      </c>
      <c r="E13" t="s">
        <v>25</v>
      </c>
      <c r="G13" t="s">
        <v>33</v>
      </c>
      <c r="H13">
        <f t="shared" si="0"/>
        <v>-9.7275307500003488E-2</v>
      </c>
      <c r="I13" t="s">
        <v>46</v>
      </c>
    </row>
    <row r="14" spans="1:14">
      <c r="A14" t="s">
        <v>10</v>
      </c>
      <c r="B14" s="1">
        <v>9.2200000000000006</v>
      </c>
      <c r="C14" s="1">
        <v>29.337</v>
      </c>
      <c r="D14" s="1">
        <v>99.895200000000003</v>
      </c>
      <c r="E14" t="s">
        <v>25</v>
      </c>
      <c r="G14" t="s">
        <v>33</v>
      </c>
      <c r="H14">
        <f t="shared" si="0"/>
        <v>-9.5584507499997251E-2</v>
      </c>
      <c r="I14" t="s">
        <v>47</v>
      </c>
    </row>
    <row r="15" spans="1:14">
      <c r="A15" t="s">
        <v>11</v>
      </c>
      <c r="B15" s="1">
        <v>0</v>
      </c>
      <c r="C15" s="1">
        <v>0</v>
      </c>
      <c r="D15" s="1">
        <v>99.999600000000001</v>
      </c>
      <c r="E15" t="s">
        <v>25</v>
      </c>
      <c r="G15" t="s">
        <v>33</v>
      </c>
      <c r="H15">
        <f t="shared" si="0"/>
        <v>3.4750250000010127E-3</v>
      </c>
      <c r="I15" t="s">
        <v>48</v>
      </c>
    </row>
    <row r="16" spans="1:14">
      <c r="A16" t="s">
        <v>12</v>
      </c>
      <c r="B16" s="1">
        <v>9.2200000000000006</v>
      </c>
      <c r="C16" s="1">
        <v>9.2200000000000006</v>
      </c>
      <c r="D16" s="1">
        <v>99.993700000000004</v>
      </c>
      <c r="E16" t="s">
        <v>25</v>
      </c>
      <c r="G16" t="s">
        <v>33</v>
      </c>
      <c r="H16">
        <f t="shared" si="0"/>
        <v>3.1669550000041052E-3</v>
      </c>
      <c r="I16" t="s">
        <v>42</v>
      </c>
    </row>
    <row r="17" spans="1:9">
      <c r="A17" t="s">
        <v>13</v>
      </c>
      <c r="B17" s="1">
        <v>9.3689999999999998</v>
      </c>
      <c r="C17" s="1">
        <v>0</v>
      </c>
      <c r="D17" s="1">
        <v>99.993499999999997</v>
      </c>
      <c r="E17" t="s">
        <v>25</v>
      </c>
      <c r="G17" t="s">
        <v>33</v>
      </c>
      <c r="H17">
        <f t="shared" si="0"/>
        <v>3.1744359999974657E-3</v>
      </c>
      <c r="I17" t="s">
        <v>49</v>
      </c>
    </row>
    <row r="18" spans="1:9">
      <c r="A18" t="s">
        <v>14</v>
      </c>
      <c r="B18" s="1">
        <v>0</v>
      </c>
      <c r="C18" s="1">
        <v>9.3689999999999998</v>
      </c>
      <c r="D18" s="1">
        <v>99.999300000000005</v>
      </c>
      <c r="E18" t="s">
        <v>25</v>
      </c>
      <c r="G18" t="s">
        <v>33</v>
      </c>
      <c r="H18">
        <f t="shared" si="0"/>
        <v>3.0579125000052649E-3</v>
      </c>
      <c r="I18" t="s">
        <v>50</v>
      </c>
    </row>
    <row r="21" spans="1:9">
      <c r="B21" t="s">
        <v>29</v>
      </c>
    </row>
    <row r="22" spans="1:9">
      <c r="B22" t="s">
        <v>30</v>
      </c>
    </row>
    <row r="24" spans="1:9">
      <c r="B24" t="s">
        <v>31</v>
      </c>
    </row>
    <row r="25" spans="1:9">
      <c r="B25" t="s">
        <v>32</v>
      </c>
    </row>
  </sheetData>
  <printOptions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B16" sqref="B16"/>
    </sheetView>
  </sheetViews>
  <sheetFormatPr defaultRowHeight="15"/>
  <cols>
    <col min="1" max="1" width="15.7109375" customWidth="1"/>
    <col min="2" max="3" width="11.28515625" customWidth="1"/>
    <col min="4" max="4" width="9.7109375" customWidth="1"/>
    <col min="5" max="5" width="6" customWidth="1"/>
    <col min="6" max="6" width="9.42578125" customWidth="1"/>
    <col min="7" max="7" width="18" customWidth="1"/>
    <col min="9" max="9" width="23.85546875" customWidth="1"/>
    <col min="13" max="13" width="10.7109375" bestFit="1" customWidth="1"/>
  </cols>
  <sheetData>
    <row r="1" spans="1:12" ht="24" thickBot="1">
      <c r="A1" s="6" t="s">
        <v>74</v>
      </c>
      <c r="B1" s="6" t="s">
        <v>76</v>
      </c>
      <c r="C1" s="7"/>
      <c r="D1" s="7"/>
      <c r="E1" s="7"/>
      <c r="F1" s="7"/>
      <c r="G1" s="7"/>
      <c r="H1" s="7"/>
      <c r="I1" s="7"/>
    </row>
    <row r="2" spans="1:12">
      <c r="A2" s="2" t="s">
        <v>52</v>
      </c>
      <c r="B2" s="2" t="s">
        <v>21</v>
      </c>
      <c r="C2" s="2" t="s">
        <v>22</v>
      </c>
      <c r="D2" s="2" t="s">
        <v>23</v>
      </c>
      <c r="E2" s="2" t="s">
        <v>16</v>
      </c>
      <c r="F2" s="2"/>
      <c r="G2" s="2" t="s">
        <v>51</v>
      </c>
      <c r="H2" s="2"/>
      <c r="I2" s="2"/>
      <c r="J2" s="2"/>
      <c r="K2" s="2"/>
      <c r="L2" s="2"/>
    </row>
    <row r="3" spans="1:12">
      <c r="A3" t="s">
        <v>58</v>
      </c>
      <c r="B3" s="1">
        <v>0</v>
      </c>
      <c r="C3" s="1">
        <v>4.585</v>
      </c>
      <c r="E3" t="s">
        <v>25</v>
      </c>
      <c r="G3" s="1">
        <f t="shared" ref="G3:G20" si="0">B3*$I$3+C3*$I$4</f>
        <v>5.7312500000000004E-5</v>
      </c>
      <c r="I3">
        <v>-6.1899999999999998E-4</v>
      </c>
      <c r="J3" t="s">
        <v>27</v>
      </c>
    </row>
    <row r="4" spans="1:12">
      <c r="A4" t="s">
        <v>11</v>
      </c>
      <c r="B4" s="1">
        <v>0</v>
      </c>
      <c r="C4" s="1">
        <v>0</v>
      </c>
      <c r="D4" s="1">
        <v>0</v>
      </c>
      <c r="E4" t="s">
        <v>25</v>
      </c>
      <c r="G4" s="1">
        <f t="shared" si="0"/>
        <v>0</v>
      </c>
      <c r="I4">
        <v>1.2500000000000001E-5</v>
      </c>
      <c r="J4" t="s">
        <v>28</v>
      </c>
    </row>
    <row r="5" spans="1:12">
      <c r="A5" t="s">
        <v>59</v>
      </c>
      <c r="B5" s="1">
        <v>4.585</v>
      </c>
      <c r="C5" s="1">
        <v>0</v>
      </c>
      <c r="D5" s="1"/>
      <c r="E5" t="s">
        <v>25</v>
      </c>
      <c r="G5" s="1">
        <f t="shared" si="0"/>
        <v>-2.838115E-3</v>
      </c>
      <c r="I5">
        <v>0.30480099999999999</v>
      </c>
      <c r="J5" t="s">
        <v>24</v>
      </c>
    </row>
    <row r="6" spans="1:12">
      <c r="A6" t="s">
        <v>12</v>
      </c>
      <c r="B6" s="1">
        <v>9.2200000000000006</v>
      </c>
      <c r="C6" s="1">
        <v>9.2200000000000006</v>
      </c>
      <c r="D6" s="1">
        <v>99.993700000000004</v>
      </c>
      <c r="E6" t="s">
        <v>25</v>
      </c>
      <c r="G6" s="1">
        <f>B6*$I$3+C6*$I$4</f>
        <v>-5.5919300000000002E-3</v>
      </c>
      <c r="I6">
        <v>1.0605</v>
      </c>
      <c r="J6" t="s">
        <v>34</v>
      </c>
    </row>
    <row r="7" spans="1:12">
      <c r="A7" t="s">
        <v>13</v>
      </c>
      <c r="B7" s="1">
        <v>9.3689999999999998</v>
      </c>
      <c r="C7" s="1">
        <v>0</v>
      </c>
      <c r="D7" s="1">
        <v>99.993499999999997</v>
      </c>
      <c r="E7" t="s">
        <v>25</v>
      </c>
      <c r="G7" s="1">
        <f t="shared" si="0"/>
        <v>-5.799411E-3</v>
      </c>
    </row>
    <row r="8" spans="1:12">
      <c r="A8" t="s">
        <v>14</v>
      </c>
      <c r="B8" s="1">
        <v>0</v>
      </c>
      <c r="C8" s="1">
        <v>9.3689999999999998</v>
      </c>
      <c r="D8" s="1">
        <v>99.999300000000005</v>
      </c>
      <c r="E8" t="s">
        <v>25</v>
      </c>
      <c r="G8" s="1">
        <f t="shared" si="0"/>
        <v>1.1711250000000001E-4</v>
      </c>
    </row>
    <row r="9" spans="1:12">
      <c r="A9" t="s">
        <v>3</v>
      </c>
      <c r="B9" s="1">
        <v>-22.722000000000001</v>
      </c>
      <c r="C9" s="1">
        <v>0</v>
      </c>
      <c r="E9" t="s">
        <v>25</v>
      </c>
      <c r="G9" s="1">
        <f t="shared" si="0"/>
        <v>1.4064918000000001E-2</v>
      </c>
    </row>
    <row r="10" spans="1:12">
      <c r="A10" t="s">
        <v>4</v>
      </c>
      <c r="B10" s="1">
        <v>-20.117000000000001</v>
      </c>
      <c r="C10" s="1">
        <v>0</v>
      </c>
      <c r="D10" s="1">
        <v>99.912800000000004</v>
      </c>
      <c r="E10" t="s">
        <v>25</v>
      </c>
      <c r="G10" s="1">
        <f t="shared" si="0"/>
        <v>1.2452423000000001E-2</v>
      </c>
    </row>
    <row r="11" spans="1:12">
      <c r="A11" t="s">
        <v>56</v>
      </c>
      <c r="B11" s="1">
        <v>-3.831</v>
      </c>
      <c r="C11" s="1">
        <v>0</v>
      </c>
      <c r="D11" s="1"/>
      <c r="E11" t="s">
        <v>25</v>
      </c>
      <c r="G11" s="1">
        <f t="shared" si="0"/>
        <v>2.3713889999999998E-3</v>
      </c>
    </row>
    <row r="12" spans="1:12">
      <c r="A12" t="s">
        <v>5</v>
      </c>
      <c r="B12" s="1">
        <v>0</v>
      </c>
      <c r="C12" s="1">
        <v>-3.831</v>
      </c>
      <c r="D12" s="1">
        <v>99.901399999999995</v>
      </c>
      <c r="E12" t="s">
        <v>25</v>
      </c>
      <c r="G12" s="1">
        <f t="shared" si="0"/>
        <v>-4.7887499999999998E-5</v>
      </c>
    </row>
    <row r="13" spans="1:12">
      <c r="A13" t="s">
        <v>53</v>
      </c>
      <c r="B13" s="1">
        <v>0</v>
      </c>
      <c r="C13" s="1">
        <v>-20.117000000000001</v>
      </c>
      <c r="D13" s="1">
        <v>99.900400000000005</v>
      </c>
      <c r="E13" t="s">
        <v>25</v>
      </c>
      <c r="G13" s="1">
        <f t="shared" si="0"/>
        <v>-2.5146250000000005E-4</v>
      </c>
    </row>
    <row r="14" spans="1:12">
      <c r="A14" t="s">
        <v>6</v>
      </c>
      <c r="B14" s="1">
        <v>0</v>
      </c>
      <c r="C14" s="1">
        <v>-22.722000000000001</v>
      </c>
      <c r="D14" s="1"/>
      <c r="E14" t="s">
        <v>25</v>
      </c>
      <c r="G14" s="1">
        <f t="shared" si="0"/>
        <v>-2.8402500000000003E-4</v>
      </c>
    </row>
    <row r="15" spans="1:12">
      <c r="A15" t="s">
        <v>7</v>
      </c>
      <c r="B15" s="1">
        <v>31.946999999999999</v>
      </c>
      <c r="C15" s="1">
        <v>9.2200000000000006</v>
      </c>
      <c r="D15" s="1"/>
      <c r="E15" t="s">
        <v>25</v>
      </c>
      <c r="G15" s="1">
        <f t="shared" si="0"/>
        <v>-1.9659942999999999E-2</v>
      </c>
    </row>
    <row r="16" spans="1:12">
      <c r="A16" t="s">
        <v>54</v>
      </c>
      <c r="B16" s="1">
        <v>29.341999999999999</v>
      </c>
      <c r="C16" s="1">
        <v>9.2200000000000006</v>
      </c>
      <c r="D16" s="1">
        <v>99.882300000000001</v>
      </c>
      <c r="E16" t="s">
        <v>25</v>
      </c>
      <c r="G16" s="1">
        <f t="shared" si="0"/>
        <v>-1.8047447999999997E-2</v>
      </c>
    </row>
    <row r="17" spans="1:7">
      <c r="A17" t="s">
        <v>8</v>
      </c>
      <c r="B17" s="1">
        <v>12.601000000000001</v>
      </c>
      <c r="C17" s="1">
        <v>9.2200000000000006</v>
      </c>
      <c r="D17" s="1">
        <v>99.893100000000004</v>
      </c>
      <c r="E17" t="s">
        <v>25</v>
      </c>
      <c r="G17" s="1">
        <f t="shared" si="0"/>
        <v>-7.6847690000000001E-3</v>
      </c>
    </row>
    <row r="18" spans="1:7">
      <c r="A18" t="s">
        <v>9</v>
      </c>
      <c r="B18" s="1">
        <v>9.2200000000000006</v>
      </c>
      <c r="C18" s="1">
        <v>12.601000000000001</v>
      </c>
      <c r="D18" s="1">
        <v>99.893299999999996</v>
      </c>
      <c r="E18" t="s">
        <v>25</v>
      </c>
      <c r="G18" s="1">
        <f t="shared" si="0"/>
        <v>-5.5496675000000001E-3</v>
      </c>
    </row>
    <row r="19" spans="1:7">
      <c r="A19" t="s">
        <v>55</v>
      </c>
      <c r="B19" s="1">
        <v>9.2200000000000006</v>
      </c>
      <c r="C19" s="1">
        <v>29.337</v>
      </c>
      <c r="D19" s="1">
        <v>99.895200000000003</v>
      </c>
      <c r="E19" t="s">
        <v>25</v>
      </c>
      <c r="G19" s="1">
        <f t="shared" si="0"/>
        <v>-5.3404675000000004E-3</v>
      </c>
    </row>
    <row r="20" spans="1:7">
      <c r="A20" t="s">
        <v>10</v>
      </c>
      <c r="B20" s="1">
        <v>9.2200000000000006</v>
      </c>
      <c r="C20" s="1">
        <v>31.942</v>
      </c>
      <c r="D20" s="1"/>
      <c r="E20" t="s">
        <v>25</v>
      </c>
      <c r="G20" s="1">
        <f t="shared" si="0"/>
        <v>-5.3079049999999999E-3</v>
      </c>
    </row>
    <row r="22" spans="1:7">
      <c r="B22" t="s">
        <v>57</v>
      </c>
    </row>
    <row r="23" spans="1:7">
      <c r="B23" t="s">
        <v>60</v>
      </c>
    </row>
    <row r="24" spans="1:7">
      <c r="B24" t="s">
        <v>65</v>
      </c>
    </row>
    <row r="25" spans="1:7">
      <c r="B25" t="s">
        <v>62</v>
      </c>
    </row>
    <row r="26" spans="1:7">
      <c r="B26" t="s">
        <v>63</v>
      </c>
    </row>
    <row r="28" spans="1:7">
      <c r="B28" t="s">
        <v>66</v>
      </c>
    </row>
    <row r="29" spans="1:7">
      <c r="B29" t="s">
        <v>72</v>
      </c>
    </row>
    <row r="30" spans="1:7">
      <c r="B30" t="s">
        <v>67</v>
      </c>
    </row>
    <row r="31" spans="1:7">
      <c r="B31" t="s">
        <v>68</v>
      </c>
    </row>
    <row r="32" spans="1:7">
      <c r="B32" t="s">
        <v>73</v>
      </c>
    </row>
  </sheetData>
  <printOptions gridLines="1"/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D27" sqref="D27"/>
    </sheetView>
  </sheetViews>
  <sheetFormatPr defaultRowHeight="15"/>
  <cols>
    <col min="1" max="1" width="15.7109375" customWidth="1"/>
    <col min="2" max="2" width="12.140625" customWidth="1"/>
  </cols>
  <sheetData>
    <row r="1" spans="1:11" ht="24" thickBot="1">
      <c r="A1" s="6" t="s">
        <v>74</v>
      </c>
      <c r="B1" s="6" t="s">
        <v>76</v>
      </c>
      <c r="C1" s="7"/>
      <c r="D1" s="7"/>
      <c r="E1" s="7"/>
      <c r="F1" s="7"/>
      <c r="G1" s="7"/>
      <c r="H1" s="7"/>
      <c r="I1" s="7"/>
      <c r="J1" s="7"/>
      <c r="K1" s="7"/>
    </row>
    <row r="2" spans="1:11" ht="23.25">
      <c r="A2" s="8" t="s">
        <v>69</v>
      </c>
      <c r="B2" s="9"/>
      <c r="C2" s="9"/>
      <c r="D2" s="9"/>
      <c r="E2" s="9"/>
    </row>
    <row r="3" spans="1:11">
      <c r="B3" s="3" t="s">
        <v>70</v>
      </c>
      <c r="C3" s="4">
        <v>0</v>
      </c>
      <c r="D3" t="s">
        <v>71</v>
      </c>
    </row>
    <row r="4" spans="1:11">
      <c r="A4" s="3"/>
      <c r="B4" s="3">
        <v>202</v>
      </c>
      <c r="C4" s="4">
        <v>0.5</v>
      </c>
    </row>
    <row r="5" spans="1:11">
      <c r="A5" s="3"/>
      <c r="B5" s="3">
        <v>504</v>
      </c>
      <c r="C5" s="4">
        <v>2.2000000000000002</v>
      </c>
    </row>
    <row r="6" spans="1:11">
      <c r="A6" s="3"/>
      <c r="B6" s="3">
        <v>302</v>
      </c>
      <c r="C6" s="4">
        <v>1.5</v>
      </c>
    </row>
    <row r="7" spans="1:11">
      <c r="A7" s="3"/>
      <c r="B7" s="3">
        <v>304</v>
      </c>
      <c r="C7" s="4">
        <v>-27</v>
      </c>
    </row>
    <row r="8" spans="1:11">
      <c r="A8" s="3"/>
      <c r="B8" s="3">
        <v>404</v>
      </c>
      <c r="C8" s="4">
        <v>-27.3</v>
      </c>
    </row>
    <row r="9" spans="1:11">
      <c r="A9" s="3"/>
      <c r="B9" s="3">
        <v>201</v>
      </c>
      <c r="C9" s="4"/>
    </row>
    <row r="10" spans="1:11">
      <c r="A10" s="3"/>
      <c r="B10" s="3">
        <v>301</v>
      </c>
      <c r="C10" s="4">
        <v>-25.4</v>
      </c>
    </row>
    <row r="11" spans="1:11">
      <c r="A11" s="3"/>
      <c r="B11" s="3">
        <v>401</v>
      </c>
      <c r="C11" s="4">
        <v>-27</v>
      </c>
    </row>
    <row r="12" spans="1:11">
      <c r="A12" s="3"/>
      <c r="B12" s="3">
        <v>402</v>
      </c>
      <c r="C12" s="4">
        <v>2.2000000000000002</v>
      </c>
    </row>
    <row r="13" spans="1:11">
      <c r="A13" s="3"/>
      <c r="B13" s="3">
        <v>502</v>
      </c>
      <c r="C13" s="4"/>
    </row>
    <row r="14" spans="1:11">
      <c r="A14" s="3"/>
      <c r="B14" s="3">
        <v>802</v>
      </c>
      <c r="C14" s="4">
        <v>1.3</v>
      </c>
    </row>
    <row r="15" spans="1:11">
      <c r="A15" s="3"/>
      <c r="B15" s="3">
        <v>602</v>
      </c>
      <c r="C15" s="4">
        <v>1</v>
      </c>
    </row>
    <row r="16" spans="1:11">
      <c r="A16" s="3"/>
      <c r="B16" s="3">
        <v>702</v>
      </c>
      <c r="C16" s="4">
        <v>1.2</v>
      </c>
      <c r="I16" s="5"/>
    </row>
    <row r="17" spans="1:7">
      <c r="A17" s="3"/>
      <c r="B17" s="3">
        <v>601</v>
      </c>
      <c r="C17" s="4">
        <v>-26.8</v>
      </c>
    </row>
    <row r="18" spans="1:7">
      <c r="B18" s="3">
        <v>501</v>
      </c>
      <c r="C18" s="4">
        <v>-26.9</v>
      </c>
    </row>
    <row r="19" spans="1:7">
      <c r="B19" s="3" t="s">
        <v>0</v>
      </c>
      <c r="C19" s="4">
        <v>-1059.2</v>
      </c>
    </row>
    <row r="20" spans="1:7">
      <c r="B20" s="3" t="s">
        <v>1</v>
      </c>
      <c r="C20" s="4">
        <v>-1088.4000000000001</v>
      </c>
      <c r="G20" s="5"/>
    </row>
    <row r="26" spans="1:7">
      <c r="A26" t="s">
        <v>75</v>
      </c>
    </row>
  </sheetData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BTVE1</vt:lpstr>
      <vt:lpstr>BSC2=Zero</vt:lpstr>
      <vt:lpstr>LHO LVEA Mons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Radkins</dc:creator>
  <cp:lastModifiedBy>Hugh Radkins</cp:lastModifiedBy>
  <cp:lastPrinted>2011-03-29T22:05:31Z</cp:lastPrinted>
  <dcterms:created xsi:type="dcterms:W3CDTF">2011-01-20T16:53:38Z</dcterms:created>
  <dcterms:modified xsi:type="dcterms:W3CDTF">2011-11-04T21:57:26Z</dcterms:modified>
</cp:coreProperties>
</file>