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9" i="1" l="1"/>
  <c r="F28" i="1"/>
  <c r="F27" i="1"/>
  <c r="F26" i="1"/>
  <c r="B15" i="1" l="1"/>
  <c r="B33" i="1" l="1"/>
  <c r="B32" i="1"/>
  <c r="B16" i="1"/>
  <c r="E29" i="1" l="1"/>
  <c r="E27" i="1"/>
  <c r="E28" i="1"/>
  <c r="E26" i="1"/>
</calcChain>
</file>

<file path=xl/sharedStrings.xml><?xml version="1.0" encoding="utf-8"?>
<sst xmlns="http://schemas.openxmlformats.org/spreadsheetml/2006/main" count="39" uniqueCount="33">
  <si>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</si>
  <si>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</si>
  <si>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</si>
  <si>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</si>
  <si>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</si>
  <si>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</si>
  <si>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</si>
  <si>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</si>
  <si>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</si>
  <si>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</si>
  <si>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</si>
  <si>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</si>
  <si>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</si>
  <si>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</si>
  <si>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</si>
  <si>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</si>
  <si>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</si>
  <si>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</si>
  <si>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 measurements are to the center of the 0.25 wide fiducials</t>
  </si>
  <si>
    <t>Refer to Q1100083 for the detailed procedure</t>
  </si>
  <si>
    <t>Bottom</t>
  </si>
  <si>
    <t>Top (↑)</t>
  </si>
  <si>
    <t>"Leveled/rotated" in Excel, relative to the Front data</t>
  </si>
  <si>
    <t>Elevations are relative to the top center of the optic</t>
  </si>
  <si>
    <t>DCC #:</t>
  </si>
  <si>
    <t>Measured: 19 March 2012 Jeff L. and Bob A.</t>
  </si>
  <si>
    <t>All dimensions in mm; all orientation references are relative to the D080657 print (arrow top)</t>
  </si>
  <si>
    <t>The barrel of the optic was rested on two strips of 2" wide Kapton tape directly on the granite plate.</t>
  </si>
  <si>
    <t>Front and Back are at the extents of the fiducials.</t>
  </si>
  <si>
    <t>N/A *</t>
  </si>
  <si>
    <t>* The optic was "bookended" with granite blocks on the flats.  See Q1100083</t>
  </si>
  <si>
    <t>E1200404-v1</t>
  </si>
  <si>
    <t>ITM-05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</si>
</sst>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6" sqref="C6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5" x14ac:dyDescent="0.25">
      <c r="A1" t="s">
        <v>0</v>
      </c>
      <c r="B1" t="s">
        <v>32</v>
      </c>
      <c r="D1" t="s">
        <v>24</v>
      </c>
      <c r="E1" t="s">
        <v>31</v>
      </c>
    </row>
    <row r="2" spans="1:5" x14ac:dyDescent="0.25">
      <c r="A2" t="s">
        <v>25</v>
      </c>
    </row>
    <row r="3" spans="1:5" x14ac:dyDescent="0.25">
      <c r="A3" t="s">
        <v>26</v>
      </c>
    </row>
    <row r="4" spans="1:5" x14ac:dyDescent="0.25">
      <c r="A4" t="s">
        <v>19</v>
      </c>
    </row>
    <row r="6" spans="1:5" x14ac:dyDescent="0.25">
      <c r="A6" t="s">
        <v>1</v>
      </c>
    </row>
    <row r="7" spans="1:5" x14ac:dyDescent="0.25">
      <c r="A7" t="s">
        <v>21</v>
      </c>
      <c r="B7" s="1">
        <v>199.85</v>
      </c>
      <c r="C7" s="1"/>
    </row>
    <row r="8" spans="1:5" x14ac:dyDescent="0.25">
      <c r="A8" t="s">
        <v>20</v>
      </c>
      <c r="B8" s="1">
        <v>200.17</v>
      </c>
      <c r="C8" s="1"/>
    </row>
    <row r="9" spans="1:5" x14ac:dyDescent="0.25">
      <c r="A9" t="s">
        <v>2</v>
      </c>
      <c r="B9" s="1">
        <v>200.21</v>
      </c>
      <c r="C9" s="1"/>
    </row>
    <row r="10" spans="1:5" x14ac:dyDescent="0.25">
      <c r="A10" t="s">
        <v>3</v>
      </c>
      <c r="B10" s="1">
        <v>200.31</v>
      </c>
      <c r="C10" s="1"/>
    </row>
    <row r="11" spans="1:5" x14ac:dyDescent="0.25">
      <c r="B11" s="1"/>
      <c r="C11" s="1"/>
    </row>
    <row r="12" spans="1:5" x14ac:dyDescent="0.25">
      <c r="A12" t="s">
        <v>4</v>
      </c>
      <c r="B12" s="1"/>
      <c r="C12" s="1"/>
    </row>
    <row r="13" spans="1:5" x14ac:dyDescent="0.25">
      <c r="A13" t="s">
        <v>5</v>
      </c>
      <c r="B13" s="1">
        <v>340.15</v>
      </c>
      <c r="C13" s="1"/>
    </row>
    <row r="14" spans="1:5" x14ac:dyDescent="0.25">
      <c r="A14" t="s">
        <v>6</v>
      </c>
      <c r="B14" s="1">
        <v>340.13</v>
      </c>
      <c r="C14" s="1"/>
    </row>
    <row r="15" spans="1:5" x14ac:dyDescent="0.25">
      <c r="A15" t="s">
        <v>7</v>
      </c>
      <c r="B15" s="1">
        <f>(B13+B14)/2</f>
        <v>340.14</v>
      </c>
      <c r="C15" s="1"/>
    </row>
    <row r="16" spans="1:5" x14ac:dyDescent="0.25">
      <c r="A16" t="s">
        <v>8</v>
      </c>
      <c r="B16" s="1">
        <f>B15/2</f>
        <v>170.07</v>
      </c>
      <c r="C16" s="1"/>
    </row>
    <row r="17" spans="1:7" x14ac:dyDescent="0.25">
      <c r="B17" s="1"/>
    </row>
    <row r="18" spans="1:7" x14ac:dyDescent="0.25">
      <c r="A18" t="s">
        <v>27</v>
      </c>
      <c r="B18" s="1"/>
    </row>
    <row r="20" spans="1:7" x14ac:dyDescent="0.25">
      <c r="A20" t="s">
        <v>17</v>
      </c>
    </row>
    <row r="21" spans="1:7" x14ac:dyDescent="0.25">
      <c r="A21" t="s">
        <v>23</v>
      </c>
    </row>
    <row r="22" spans="1:7" x14ac:dyDescent="0.25">
      <c r="A22" t="s">
        <v>28</v>
      </c>
    </row>
    <row r="23" spans="1:7" x14ac:dyDescent="0.25">
      <c r="A23" t="s">
        <v>18</v>
      </c>
    </row>
    <row r="24" spans="1:7" x14ac:dyDescent="0.25">
      <c r="A24" t="s">
        <v>22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170.01</v>
      </c>
      <c r="D26" s="1" t="s">
        <v>29</v>
      </c>
      <c r="E26" s="1">
        <f>B16</f>
        <v>170.07</v>
      </c>
      <c r="F26" s="1">
        <f>C26-E26</f>
        <v>-6.0000000000002274E-2</v>
      </c>
      <c r="G26" s="1"/>
    </row>
    <row r="27" spans="1:7" x14ac:dyDescent="0.25">
      <c r="A27" t="s">
        <v>10</v>
      </c>
      <c r="C27" s="1">
        <v>170.06</v>
      </c>
      <c r="D27" s="1" t="s">
        <v>29</v>
      </c>
      <c r="E27" s="1">
        <f>B16</f>
        <v>170.07</v>
      </c>
      <c r="F27" s="1">
        <f>C27-E27</f>
        <v>-9.9999999999909051E-3</v>
      </c>
      <c r="G27" s="1"/>
    </row>
    <row r="28" spans="1:7" x14ac:dyDescent="0.25">
      <c r="A28" t="s">
        <v>11</v>
      </c>
      <c r="C28" s="1">
        <v>170.03</v>
      </c>
      <c r="D28" s="1" t="s">
        <v>29</v>
      </c>
      <c r="E28" s="1">
        <f>B16</f>
        <v>170.07</v>
      </c>
      <c r="F28" s="1">
        <f>C28-E28</f>
        <v>-3.9999999999992042E-2</v>
      </c>
      <c r="G28" s="1"/>
    </row>
    <row r="29" spans="1:7" x14ac:dyDescent="0.25">
      <c r="A29" t="s">
        <v>12</v>
      </c>
      <c r="C29" s="1">
        <v>169.71</v>
      </c>
      <c r="D29" s="1" t="s">
        <v>29</v>
      </c>
      <c r="E29" s="1">
        <f>B16</f>
        <v>170.07</v>
      </c>
      <c r="F29" s="1">
        <f>C29-E29</f>
        <v>-0.35999999999998522</v>
      </c>
      <c r="G29" s="1"/>
    </row>
    <row r="30" spans="1:7" x14ac:dyDescent="0.25">
      <c r="A30" t="s">
        <v>30</v>
      </c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2.0000000000010232E-2</v>
      </c>
    </row>
    <row r="33" spans="1:2" x14ac:dyDescent="0.25">
      <c r="A33" t="s">
        <v>3</v>
      </c>
      <c r="B33" s="1">
        <f>ABS(C27-C29)</f>
        <v>0.34999999999999432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2012-04-20T15:55:03Z</dcterms:modified>
</cp:coreProperties>
</file>