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D1201423-v1" sheetId="1" r:id="rId1"/>
  </sheets>
  <calcPr calcId="145621"/>
</workbook>
</file>

<file path=xl/calcChain.xml><?xml version="1.0" encoding="utf-8"?>
<calcChain xmlns="http://schemas.openxmlformats.org/spreadsheetml/2006/main">
  <c r="F17" i="1" l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9" i="1" l="1"/>
</calcChain>
</file>

<file path=xl/comments1.xml><?xml version="1.0" encoding="utf-8"?>
<comments xmlns="http://schemas.openxmlformats.org/spreadsheetml/2006/main">
  <authors>
    <author>pking</author>
  </authors>
  <commentList>
    <comment ref="E11" authorId="0">
      <text>
        <r>
          <rPr>
            <sz val="9"/>
            <color indexed="16"/>
            <rFont val="Tahoma"/>
            <family val="2"/>
          </rPr>
          <t>$0.75 per foot.</t>
        </r>
      </text>
    </comment>
    <comment ref="E17" authorId="0">
      <text>
        <r>
          <rPr>
            <sz val="9"/>
            <color indexed="16"/>
            <rFont val="Tahoma"/>
            <family val="2"/>
          </rPr>
          <t>labour rate, ie dollars per hour</t>
        </r>
      </text>
    </comment>
  </commentList>
</comments>
</file>

<file path=xl/sharedStrings.xml><?xml version="1.0" encoding="utf-8"?>
<sst xmlns="http://schemas.openxmlformats.org/spreadsheetml/2006/main" count="69" uniqueCount="42">
  <si>
    <t>Component</t>
  </si>
  <si>
    <t>Part Number</t>
  </si>
  <si>
    <t>Quantity</t>
  </si>
  <si>
    <t>Unit Price</t>
  </si>
  <si>
    <t>Extension</t>
  </si>
  <si>
    <t>HTS</t>
  </si>
  <si>
    <t>ECCN</t>
  </si>
  <si>
    <t>front panel</t>
  </si>
  <si>
    <t>rear panel</t>
  </si>
  <si>
    <t>2U chassis</t>
  </si>
  <si>
    <t>bulkhead type N</t>
  </si>
  <si>
    <t>bulkhead SMA</t>
  </si>
  <si>
    <t>right angle type N</t>
  </si>
  <si>
    <t>right angle SMA</t>
  </si>
  <si>
    <t>type N crimp connector</t>
  </si>
  <si>
    <t>SMA crimp connector</t>
  </si>
  <si>
    <t>UNAT-6+</t>
  </si>
  <si>
    <t>6 dB attenuator</t>
  </si>
  <si>
    <t>2 dB attenuator</t>
  </si>
  <si>
    <t>type N to SMA adapter</t>
  </si>
  <si>
    <t>broadband RF amplifier</t>
  </si>
  <si>
    <t>VAT-2W2+</t>
  </si>
  <si>
    <t>NM-SF50+</t>
  </si>
  <si>
    <t>ZHL-1-2W-N+</t>
  </si>
  <si>
    <t>Amphenol Connex</t>
  </si>
  <si>
    <t>Times Microwave</t>
  </si>
  <si>
    <t>Mini-Circuits</t>
  </si>
  <si>
    <t>Manufacturer</t>
  </si>
  <si>
    <t>Hamilton Metalcraft</t>
  </si>
  <si>
    <t>LIGO</t>
  </si>
  <si>
    <t>LMR-195-FR</t>
  </si>
  <si>
    <t>coaxial cable</t>
  </si>
  <si>
    <t>EAR99</t>
  </si>
  <si>
    <t>labour</t>
  </si>
  <si>
    <t>chassis value (labour &amp; parts)</t>
  </si>
  <si>
    <t>8544.20.00.00</t>
  </si>
  <si>
    <t>8536.69.40.10</t>
  </si>
  <si>
    <t>8533.29.00.00</t>
  </si>
  <si>
    <t>8543.70.80.00</t>
  </si>
  <si>
    <t>D1201424</t>
  </si>
  <si>
    <t>D1201425</t>
  </si>
  <si>
    <t>D070013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</si>
</sst>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16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O27" sqref="O27"/>
    </sheetView>
  </sheetViews>
  <sheetFormatPr defaultRowHeight="15" x14ac:dyDescent="0.25"/>
  <cols>
    <col min="1" max="1" width="22.140625" bestFit="1" customWidth="1"/>
    <col min="2" max="2" width="19" bestFit="1" customWidth="1"/>
    <col min="3" max="3" width="12.5703125" bestFit="1" customWidth="1"/>
    <col min="4" max="4" width="8.7109375" bestFit="1" customWidth="1"/>
    <col min="5" max="5" width="9.7109375" style="3" bestFit="1" customWidth="1"/>
    <col min="6" max="6" width="9.7109375" bestFit="1" customWidth="1"/>
    <col min="7" max="7" width="12.140625" bestFit="1" customWidth="1"/>
    <col min="8" max="8" width="6.42578125" bestFit="1" customWidth="1"/>
  </cols>
  <sheetData>
    <row r="1" spans="1:8" x14ac:dyDescent="0.25">
      <c r="A1" s="1" t="s">
        <v>0</v>
      </c>
      <c r="B1" s="1" t="s">
        <v>27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7" t="s">
        <v>7</v>
      </c>
      <c r="B2" s="5" t="s">
        <v>29</v>
      </c>
      <c r="C2" s="5" t="s">
        <v>39</v>
      </c>
      <c r="D2" s="6">
        <v>1</v>
      </c>
      <c r="E2" s="3">
        <v>120</v>
      </c>
      <c r="F2" s="3">
        <f>D2*E2</f>
        <v>120</v>
      </c>
    </row>
    <row r="3" spans="1:8" x14ac:dyDescent="0.25">
      <c r="A3" s="7" t="s">
        <v>8</v>
      </c>
      <c r="B3" s="5" t="s">
        <v>29</v>
      </c>
      <c r="C3" s="5" t="s">
        <v>40</v>
      </c>
      <c r="D3" s="6">
        <v>1</v>
      </c>
      <c r="E3" s="3">
        <v>120</v>
      </c>
      <c r="F3" s="3">
        <f t="shared" ref="F3:F15" si="0">D3*E3</f>
        <v>120</v>
      </c>
    </row>
    <row r="4" spans="1:8" x14ac:dyDescent="0.25">
      <c r="A4" s="7" t="s">
        <v>9</v>
      </c>
      <c r="B4" s="5" t="s">
        <v>28</v>
      </c>
      <c r="C4" s="5" t="s">
        <v>41</v>
      </c>
      <c r="D4" s="6">
        <v>1</v>
      </c>
      <c r="E4" s="3">
        <v>200</v>
      </c>
      <c r="F4" s="3">
        <f t="shared" si="0"/>
        <v>200</v>
      </c>
    </row>
    <row r="5" spans="1:8" x14ac:dyDescent="0.25">
      <c r="A5" s="7" t="s">
        <v>10</v>
      </c>
      <c r="B5" s="5" t="s">
        <v>24</v>
      </c>
      <c r="C5" s="5">
        <v>172278</v>
      </c>
      <c r="D5" s="6">
        <v>1</v>
      </c>
      <c r="E5" s="3">
        <v>16.28</v>
      </c>
      <c r="F5" s="3">
        <f t="shared" si="0"/>
        <v>16.28</v>
      </c>
      <c r="G5" t="s">
        <v>36</v>
      </c>
      <c r="H5" t="s">
        <v>32</v>
      </c>
    </row>
    <row r="6" spans="1:8" x14ac:dyDescent="0.25">
      <c r="A6" s="7" t="s">
        <v>11</v>
      </c>
      <c r="B6" s="5" t="s">
        <v>24</v>
      </c>
      <c r="C6" s="5">
        <v>132340</v>
      </c>
      <c r="D6" s="6">
        <v>1</v>
      </c>
      <c r="E6" s="3">
        <v>15.75</v>
      </c>
      <c r="F6" s="3">
        <f t="shared" si="0"/>
        <v>15.75</v>
      </c>
      <c r="G6" t="s">
        <v>36</v>
      </c>
      <c r="H6" t="s">
        <v>32</v>
      </c>
    </row>
    <row r="7" spans="1:8" x14ac:dyDescent="0.25">
      <c r="A7" s="7" t="s">
        <v>12</v>
      </c>
      <c r="B7" s="5" t="s">
        <v>24</v>
      </c>
      <c r="C7" s="5">
        <v>172126</v>
      </c>
      <c r="D7" s="6">
        <v>1</v>
      </c>
      <c r="E7" s="3">
        <v>10.58</v>
      </c>
      <c r="F7" s="3">
        <f t="shared" si="0"/>
        <v>10.58</v>
      </c>
      <c r="G7" t="s">
        <v>36</v>
      </c>
      <c r="H7" t="s">
        <v>32</v>
      </c>
    </row>
    <row r="8" spans="1:8" x14ac:dyDescent="0.25">
      <c r="A8" s="7" t="s">
        <v>13</v>
      </c>
      <c r="B8" s="5" t="s">
        <v>24</v>
      </c>
      <c r="C8" s="5">
        <v>132172</v>
      </c>
      <c r="D8" s="6">
        <v>1</v>
      </c>
      <c r="E8" s="3">
        <v>8.73</v>
      </c>
      <c r="F8" s="3">
        <f t="shared" si="0"/>
        <v>8.73</v>
      </c>
      <c r="G8" t="s">
        <v>36</v>
      </c>
      <c r="H8" t="s">
        <v>32</v>
      </c>
    </row>
    <row r="9" spans="1:8" x14ac:dyDescent="0.25">
      <c r="A9" s="7" t="s">
        <v>14</v>
      </c>
      <c r="B9" s="5" t="s">
        <v>24</v>
      </c>
      <c r="C9" s="5">
        <v>172100</v>
      </c>
      <c r="D9" s="6">
        <v>1</v>
      </c>
      <c r="E9" s="3">
        <v>5.0999999999999996</v>
      </c>
      <c r="F9" s="3">
        <f t="shared" si="0"/>
        <v>5.0999999999999996</v>
      </c>
      <c r="G9" t="s">
        <v>36</v>
      </c>
      <c r="H9" t="s">
        <v>32</v>
      </c>
    </row>
    <row r="10" spans="1:8" x14ac:dyDescent="0.25">
      <c r="A10" s="7" t="s">
        <v>15</v>
      </c>
      <c r="B10" s="5" t="s">
        <v>24</v>
      </c>
      <c r="C10" s="5">
        <v>132113</v>
      </c>
      <c r="D10" s="6">
        <v>1</v>
      </c>
      <c r="E10" s="3">
        <v>4.13</v>
      </c>
      <c r="F10" s="3">
        <f t="shared" si="0"/>
        <v>4.13</v>
      </c>
      <c r="G10" t="s">
        <v>36</v>
      </c>
      <c r="H10" t="s">
        <v>32</v>
      </c>
    </row>
    <row r="11" spans="1:8" x14ac:dyDescent="0.25">
      <c r="A11" s="7" t="s">
        <v>31</v>
      </c>
      <c r="B11" s="5" t="s">
        <v>25</v>
      </c>
      <c r="C11" s="5" t="s">
        <v>30</v>
      </c>
      <c r="D11" s="6">
        <v>2</v>
      </c>
      <c r="E11" s="3">
        <v>0.75</v>
      </c>
      <c r="F11" s="3">
        <f t="shared" si="0"/>
        <v>1.5</v>
      </c>
      <c r="G11" t="s">
        <v>35</v>
      </c>
      <c r="H11" t="s">
        <v>32</v>
      </c>
    </row>
    <row r="12" spans="1:8" x14ac:dyDescent="0.25">
      <c r="A12" s="7" t="s">
        <v>17</v>
      </c>
      <c r="B12" s="5" t="s">
        <v>26</v>
      </c>
      <c r="C12" s="5" t="s">
        <v>16</v>
      </c>
      <c r="D12" s="6">
        <v>1</v>
      </c>
      <c r="E12" s="3">
        <v>15.95</v>
      </c>
      <c r="F12" s="3">
        <f t="shared" si="0"/>
        <v>15.95</v>
      </c>
      <c r="G12" t="s">
        <v>37</v>
      </c>
      <c r="H12" t="s">
        <v>32</v>
      </c>
    </row>
    <row r="13" spans="1:8" x14ac:dyDescent="0.25">
      <c r="A13" s="7" t="s">
        <v>18</v>
      </c>
      <c r="B13" s="5" t="s">
        <v>26</v>
      </c>
      <c r="C13" s="5" t="s">
        <v>21</v>
      </c>
      <c r="D13" s="6">
        <v>1</v>
      </c>
      <c r="E13" s="3">
        <v>15.95</v>
      </c>
      <c r="F13" s="3">
        <f t="shared" si="0"/>
        <v>15.95</v>
      </c>
      <c r="G13" t="s">
        <v>37</v>
      </c>
      <c r="H13" t="s">
        <v>32</v>
      </c>
    </row>
    <row r="14" spans="1:8" x14ac:dyDescent="0.25">
      <c r="A14" s="7" t="s">
        <v>19</v>
      </c>
      <c r="B14" s="5" t="s">
        <v>26</v>
      </c>
      <c r="C14" s="5" t="s">
        <v>22</v>
      </c>
      <c r="D14" s="6">
        <v>1</v>
      </c>
      <c r="E14" s="3">
        <v>22.95</v>
      </c>
      <c r="F14" s="3">
        <f t="shared" si="0"/>
        <v>22.95</v>
      </c>
      <c r="G14" t="s">
        <v>36</v>
      </c>
      <c r="H14" t="s">
        <v>32</v>
      </c>
    </row>
    <row r="15" spans="1:8" x14ac:dyDescent="0.25">
      <c r="A15" s="7" t="s">
        <v>20</v>
      </c>
      <c r="B15" s="5" t="s">
        <v>26</v>
      </c>
      <c r="C15" s="5" t="s">
        <v>23</v>
      </c>
      <c r="D15" s="6">
        <v>1</v>
      </c>
      <c r="E15" s="3">
        <v>535</v>
      </c>
      <c r="F15" s="3">
        <f t="shared" si="0"/>
        <v>535</v>
      </c>
      <c r="G15" s="4" t="s">
        <v>38</v>
      </c>
      <c r="H15" t="s">
        <v>32</v>
      </c>
    </row>
    <row r="17" spans="1:6" x14ac:dyDescent="0.25">
      <c r="A17" t="s">
        <v>33</v>
      </c>
      <c r="B17" t="s">
        <v>29</v>
      </c>
      <c r="D17">
        <v>2.5</v>
      </c>
      <c r="E17" s="3">
        <v>25</v>
      </c>
      <c r="F17" s="3">
        <f>D17*E17</f>
        <v>62.5</v>
      </c>
    </row>
    <row r="19" spans="1:6" x14ac:dyDescent="0.25">
      <c r="C19" s="8" t="s">
        <v>34</v>
      </c>
      <c r="D19" s="8"/>
      <c r="E19" s="8"/>
      <c r="F19" s="3">
        <f>SUM(F2:F17)</f>
        <v>1154.42</v>
      </c>
    </row>
  </sheetData>
  <mergeCells count="1">
    <mergeCell ref="C19:E19"/>
  </mergeCells>
  <printOptions gridLines="1"/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D1201423-v1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pking</dc:creator>
  <cp:lastModifiedBy>pking</cp:lastModifiedBy>
  <cp:lastPrinted>2013-01-09T17:07:49Z</cp:lastPrinted>
  <dcterms:created xsi:type="dcterms:W3CDTF">2013-01-09T16:34:30Z</dcterms:created>
  <dcterms:modified xsi:type="dcterms:W3CDTF">2013-11-21T18:37:11Z</dcterms:modified>
</cp:coreProperties>
</file>