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ublic\Documents\Altium\Altium\AD\LIGO_Altium_files\PI_Band_Pass_Filter\Project Outputs for PI_Band_Pass_Filter\"/>
    </mc:Choice>
  </mc:AlternateContent>
  <bookViews>
    <workbookView xWindow="-30" yWindow="75" windowWidth="15165" windowHeight="8820"/>
  </bookViews>
  <sheets>
    <sheet name="BOM Report" sheetId="1" r:id="rId1"/>
    <sheet name="Project Information" sheetId="2" r:id="rId2"/>
  </sheets>
  <calcPr calcId="152511" concurrentCalc="0"/>
</workbook>
</file>

<file path=xl/calcChain.xml><?xml version="1.0" encoding="utf-8"?>
<calcChain xmlns="http://schemas.openxmlformats.org/spreadsheetml/2006/main">
  <c r="F40" i="1" l="1"/>
  <c r="C11" i="1"/>
  <c r="B11" i="1"/>
</calcChain>
</file>

<file path=xl/sharedStrings.xml><?xml version="1.0" encoding="utf-8"?>
<sst xmlns="http://schemas.openxmlformats.org/spreadsheetml/2006/main" count="174" uniqueCount="143">
  <si>
    <t>Creation Date:</t>
  </si>
  <si>
    <t>Print Date:</t>
  </si>
  <si>
    <t>Source Data From:</t>
  </si>
  <si>
    <t>Variant:</t>
  </si>
  <si>
    <t>Title</t>
  </si>
  <si>
    <t>Project Full Path</t>
  </si>
  <si>
    <t>Variant Name</t>
  </si>
  <si>
    <t>Project Filename</t>
  </si>
  <si>
    <t>Data-Source Filename</t>
  </si>
  <si>
    <t>Data-Source Full Path</t>
  </si>
  <si>
    <t>Total Quantity</t>
  </si>
  <si>
    <t>Report Time</t>
  </si>
  <si>
    <t>Report Date</t>
  </si>
  <si>
    <t>Output Name</t>
  </si>
  <si>
    <t>Report Date &amp; Tine</t>
  </si>
  <si>
    <t>Output Type</t>
  </si>
  <si>
    <t>Output Generator Name</t>
  </si>
  <si>
    <t>Output Generator Description</t>
  </si>
  <si>
    <t>Board D-number</t>
  </si>
  <si>
    <t>Board Revision</t>
  </si>
  <si>
    <t>Board Designed By:</t>
  </si>
  <si>
    <t>LIGO Bill of Materials</t>
  </si>
  <si>
    <t>PI_Band_Pass_Filter.PrjPcb</t>
  </si>
  <si>
    <t>Carl Adams</t>
  </si>
  <si>
    <t>D1500172</t>
  </si>
  <si>
    <t>v1</t>
  </si>
  <si>
    <t>None</t>
  </si>
  <si>
    <t>7/8/2015</t>
  </si>
  <si>
    <t>4:06:03 PM</t>
  </si>
  <si>
    <t>Designator</t>
  </si>
  <si>
    <t>J2, J4</t>
  </si>
  <si>
    <t>J1, J3</t>
  </si>
  <si>
    <t>U11_U_diff_out1, U11_U_diff_out2, U11_U_diff_out3, U11_U_diff_out4</t>
  </si>
  <si>
    <t>C12_U_diff_in1, C12_U_diff_in2, C12_U_diff_in3, C12_U_diff_in4, C13_U_diff_in1, C13_U_diff_in2, C13_U_diff_in3, C13_U_diff_in4, C14_U_diff_in1, C14_U_diff_in2, C14_U_diff_in3, C14_U_diff_in4, C15_U_diff_in1, C15_U_diff_in2, C15_U_diff_in3, C15_U_diff_in4, C32_U_diff_out1, C32_U_diff_out2, C32_U_diff_out3, C32_U_diff_out4, C33_U_diff_out1, C33_U_diff_out2, C33_U_diff_out3, C33_U_diff_out4</t>
  </si>
  <si>
    <t>C24_U_PI_Band_Pass_filter1, C24_U_PI_Band_Pass_filter2, C24_U_PI_Band_Pass_filter3, C24_U_PI_Band_Pass_filter4, C25_U_PI_Band_Pass_filter1, C25_U_PI_Band_Pass_filter2, C25_U_PI_Band_Pass_filter3, C25_U_PI_Band_Pass_filter4</t>
  </si>
  <si>
    <t>C26_U_PI_Band_Pass_filter1, C26_U_PI_Band_Pass_filter2, C26_U_PI_Band_Pass_filter3, C26_U_PI_Band_Pass_filter4</t>
  </si>
  <si>
    <t>C27_U_PI_Band_Pass_filter1, C27_U_PI_Band_Pass_filter2, C27_U_PI_Band_Pass_filter3, C27_U_PI_Band_Pass_filter4</t>
  </si>
  <si>
    <t>C28_U_PI_Band_Pass_filter1, C28_U_PI_Band_Pass_filter2, C28_U_PI_Band_Pass_filter3, C28_U_PI_Band_Pass_filter4, C29_U_PI_Band_Pass_filter1, C29_U_PI_Band_Pass_filter2, C29_U_PI_Band_Pass_filter3, C29_U_PI_Band_Pass_filter4</t>
  </si>
  <si>
    <t>P1</t>
  </si>
  <si>
    <t>DS1, DS2, DS3, DS4</t>
  </si>
  <si>
    <t>U10_U_diff_in1, U10_U_diff_in2, U10_U_diff_in3, U10_U_diff_in4</t>
  </si>
  <si>
    <t>C10_U_diff_in1, C10_U_diff_in2, C10_U_diff_in3, C10_U_diff_in4, C11_U_diff_in1, C11_U_diff_in2, C11_U_diff_in3, C11_U_diff_in4, C20_U_PI_Band_Pass_filter1, C20_U_PI_Band_Pass_filter2, C20_U_PI_Band_Pass_filter3, C20_U_PI_Band_Pass_filter4, C21_U_PI_Band_Pass_filter1, C21_U_PI_Band_Pass_filter2, C21_U_PI_Band_Pass_filter3, C21_U_PI_Band_Pass_filter4, C22_U_PI_Band_Pass_filter1, C22_U_PI_Band_Pass_filter2, C22_U_PI_Band_Pass_filter3, C22_U_PI_Band_Pass_filter4, C23_U_PI_Band_Pass_filter1, C23_U_PI_Band_Pass_filter2, C23_U_PI_Band_Pass_filter3, C23_U_PI_Band_Pass_filter4, C30_U_diff_out1, C30_U_diff_out2, C30_U_diff_out3, C30_U_diff_out4, C31_U_diff_out1, C31_U_diff_out2, C31_U_diff_out3, C31_U_diff_out4</t>
  </si>
  <si>
    <t>R10_U_diff_in1, R10_U_diff_in2, R10_U_diff_in3, R10_U_diff_in4, R14_U_diff_in1, R14_U_diff_in2, R14_U_diff_in3, R14_U_diff_in4, R15_U_diff_in1, R15_U_diff_in2, R15_U_diff_in3, R15_U_diff_in4</t>
  </si>
  <si>
    <t>R11_U_diff_in1, R11_U_diff_in2, R11_U_diff_in3, R11_U_diff_in4, R12_U_diff_in1, R12_U_diff_in2, R12_U_diff_in3, R12_U_diff_in4</t>
  </si>
  <si>
    <t>R13_U_diff_in1, R13_U_diff_in2, R13_U_diff_in3, R13_U_diff_in4</t>
  </si>
  <si>
    <t>R16_U_diff_in1, R16_U_diff_in2, R16_U_diff_in3, R16_U_diff_in4, R17_U_diff_in1, R17_U_diff_in2, R17_U_diff_in3, R17_U_diff_in4</t>
  </si>
  <si>
    <t>R18_U_diff_in1, R18_U_diff_in2, R18_U_diff_in3, R18_U_diff_in4, R19_U_diff_in1, R19_U_diff_in2, R19_U_diff_in3, R19_U_diff_in4</t>
  </si>
  <si>
    <t>R20_U_diff_in1, R20_U_diff_in2, R20_U_diff_in3, R20_U_diff_in4, R35_U_diff_out1, R35_U_diff_out2, R35_U_diff_out3, R35_U_diff_out4, R36_U_diff_out1, R36_U_diff_out2, R36_U_diff_out3, R36_U_diff_out4</t>
  </si>
  <si>
    <t>R21_U_PI_Band_Pass_filter1, R21_U_PI_Band_Pass_filter2, R21_U_PI_Band_Pass_filter3, R21_U_PI_Band_Pass_filter4</t>
  </si>
  <si>
    <t>R22_U_PI_Band_Pass_filter1, R22_U_PI_Band_Pass_filter2, R22_U_PI_Band_Pass_filter3, R22_U_PI_Band_Pass_filter4, R23_U_PI_Band_Pass_filter1, R23_U_PI_Band_Pass_filter2, R23_U_PI_Band_Pass_filter3, R23_U_PI_Band_Pass_filter4, R24_U_PI_Band_Pass_filter1, R24_U_PI_Band_Pass_filter2, R24_U_PI_Band_Pass_filter3, R24_U_PI_Band_Pass_filter4</t>
  </si>
  <si>
    <t>R31_U_diff_out1, R31_U_diff_out2, R31_U_diff_out3, R31_U_diff_out4, R32_U_diff_out1, R32_U_diff_out2, R32_U_diff_out3, R32_U_diff_out4, R33_U_diff_out1, R33_U_diff_out2, R33_U_diff_out3, R33_U_diff_out4, R34_U_diff_out1, R34_U_diff_out2, R34_U_diff_out3, R34_U_diff_out4</t>
  </si>
  <si>
    <t>U1_U_PI_Band_Pass_filter1, U1_U_PI_Band_Pass_filter2, U1_U_PI_Band_Pass_filter3, U1_U_PI_Band_Pass_filter4, U2_U_PI_Band_Pass_filter1, U2_U_PI_Band_Pass_filter2, U2_U_PI_Band_Pass_filter3, U2_U_PI_Band_Pass_filter4</t>
  </si>
  <si>
    <t>R1, R2, R3, R4</t>
  </si>
  <si>
    <t>C1, C2</t>
  </si>
  <si>
    <t>TP1, TP2, TP3, TP4, TP5_U_diff_in1, TP5_U_diff_in2, TP5_U_diff_in3, TP5_U_diff_in4, TP6_U_diff_in1, TP6_U_diff_in2, TP6_U_diff_in3, TP6_U_diff_in4, TP7_U_diff_in1, TP7_U_diff_in2, TP7_U_diff_in3, TP7_U_diff_in4, TP9_U_PI_Band_Pass_filter1, TP9_U_PI_Band_Pass_filter2, TP9_U_PI_Band_Pass_filter3, TP9_U_PI_Band_Pass_filter4, TP10_U_PI_Band_Pass_filter1, TP10_U_PI_Band_Pass_filter2, TP10_U_PI_Band_Pass_filter3, TP10_U_PI_Band_Pass_filter4, TP12_U_diff_out1, TP12_U_diff_out2, TP12_U_diff_out3, TP12_U_diff_out4, TP13_U_diff_out1, TP13_U_diff_out2, TP13_U_diff_out3, TP13_U_diff_out4</t>
  </si>
  <si>
    <t>Comment</t>
  </si>
  <si>
    <t>Manufacturer Part Number</t>
  </si>
  <si>
    <t>AD826ARZ</t>
  </si>
  <si>
    <t>5.6 pF</t>
  </si>
  <si>
    <t>18nF</t>
  </si>
  <si>
    <t>2.2 nF</t>
  </si>
  <si>
    <t>1.2 nF</t>
  </si>
  <si>
    <t>68 pF</t>
  </si>
  <si>
    <t>Header 4H</t>
  </si>
  <si>
    <t>+15, -15, +15, -15</t>
  </si>
  <si>
    <t>OP467GS</t>
  </si>
  <si>
    <t>1 uF</t>
  </si>
  <si>
    <t>1K</t>
  </si>
  <si>
    <t>100K, 100K, 100K, 100K, Value, Value, Value, Value</t>
  </si>
  <si>
    <t>OMIT</t>
  </si>
  <si>
    <t>3.01K</t>
  </si>
  <si>
    <t>1.5K</t>
  </si>
  <si>
    <t>10</t>
  </si>
  <si>
    <t>590</t>
  </si>
  <si>
    <t>1.18K</t>
  </si>
  <si>
    <t>4.99K</t>
  </si>
  <si>
    <t>AD829</t>
  </si>
  <si>
    <t>2K</t>
  </si>
  <si>
    <t>10 uF</t>
  </si>
  <si>
    <t>+15, -15, GND, GND, TEST POINT, TEST POINT, TEST POINT, TEST POINT, TEST POINT, TEST POINT, TEST POINT, TEST POINT, TEST POINT, TEST POINT, TEST POINT, TEST POINT, TEST POINT, TEST POINT, TEST POINT, TEST POINT, TEST POINT, TEST POINT, TEST POINT, TEST POINT, TEST POINT, TEST POINT, TEST POINT, TEST POINT, TEST POINT, TEST POINT, TEST POINT, TEST POINT</t>
  </si>
  <si>
    <t>Description</t>
  </si>
  <si>
    <t>Receptacle Assembly, 9 Position, Right Angle, 8.08mm Series, Amplimite</t>
  </si>
  <si>
    <t>Plug Assembly, Size 1, 9 Position, Right Angle, 8.08mm Series, Amplimite</t>
  </si>
  <si>
    <t>High-Speed, Low-Power Dual Operational Amplifier</t>
  </si>
  <si>
    <t>Capacitor</t>
  </si>
  <si>
    <t>Header, 4-Pin,</t>
  </si>
  <si>
    <t>Typical RED GaAs LED</t>
  </si>
  <si>
    <t>Quad Low Noise, High-Speed Precision Operational Amplifier</t>
  </si>
  <si>
    <t>CAP 1.0UF 50V CERAMIC F 1206</t>
  </si>
  <si>
    <t/>
  </si>
  <si>
    <t>Resistor</t>
  </si>
  <si>
    <t>Video Operational Amplifier</t>
  </si>
  <si>
    <t>Solid Tantalum Chip Capacitor, Standard T491 Series - Industrial Grade</t>
  </si>
  <si>
    <t>PCB Testpoint</t>
  </si>
  <si>
    <t>Digikey Part Number</t>
  </si>
  <si>
    <t>5788796-2-ND</t>
  </si>
  <si>
    <t>A35128-ND</t>
  </si>
  <si>
    <t>AD826ARZ-REEL7CT-ND</t>
  </si>
  <si>
    <t>478-1465-1-ND</t>
  </si>
  <si>
    <t>PCF1180CT-ND</t>
  </si>
  <si>
    <t>PCF1352CT-ND</t>
  </si>
  <si>
    <t>PCF1349CT-ND</t>
  </si>
  <si>
    <t>478-1478-1-ND</t>
  </si>
  <si>
    <t>WM4622-ND</t>
  </si>
  <si>
    <t>67-1304-ND</t>
  </si>
  <si>
    <t>OP467GSZ-REELCT-ND</t>
  </si>
  <si>
    <t>PCC2234CT-ND</t>
  </si>
  <si>
    <t>311-1.00KFRCT-ND</t>
  </si>
  <si>
    <t>CRT1206-BY-1003ELFCT-ND</t>
  </si>
  <si>
    <t>311-3.01KFRCT-ND</t>
  </si>
  <si>
    <t>TNP1.50KACCT-ND</t>
  </si>
  <si>
    <t>541-2062-1-ND</t>
  </si>
  <si>
    <t>P590BCCT-ND</t>
  </si>
  <si>
    <t>RHM1.18KCJCT-ND</t>
  </si>
  <si>
    <t>TNP4.99KACCT-ND</t>
  </si>
  <si>
    <t>AD829ARZ-REEL7CT-ND</t>
  </si>
  <si>
    <t>P2.00KFCT-ND</t>
  </si>
  <si>
    <t>718-1273-1-ND</t>
  </si>
  <si>
    <t>5016KCT-ND</t>
  </si>
  <si>
    <t>Manufacturers Part Number</t>
  </si>
  <si>
    <t>5788796-2</t>
  </si>
  <si>
    <t>5788792-1</t>
  </si>
  <si>
    <t>AD826ARZ-REEL</t>
  </si>
  <si>
    <t>12065A5R6CAT2A</t>
  </si>
  <si>
    <t>ECW-U1122JX5</t>
  </si>
  <si>
    <t>0026604040</t>
  </si>
  <si>
    <t>SSF-LXH4RAGD</t>
  </si>
  <si>
    <t>RC1206FR-071KL</t>
  </si>
  <si>
    <t>CRT1206-BY-1003ELF</t>
  </si>
  <si>
    <t>RC1206FR-073K01L</t>
  </si>
  <si>
    <t>TNPW12061K50BEEA</t>
  </si>
  <si>
    <t>TNPW120610R0BEEA</t>
  </si>
  <si>
    <t>ERJ-8ENF2001V</t>
  </si>
  <si>
    <t>TH3D106K035C0700</t>
  </si>
  <si>
    <t>5016</t>
  </si>
  <si>
    <t>Quantity</t>
  </si>
  <si>
    <t>C:\Users\Public\Documents\Altium\Altium\AD\LIGO_Altium_files\PI_Band_Pass_Filter\PI_Band_Pass_Filter.PrjPcb</t>
  </si>
  <si>
    <t>PI Band Pass Filter</t>
  </si>
  <si>
    <t>227</t>
  </si>
  <si>
    <t>7/8/2015 4:06:03 PM</t>
  </si>
  <si>
    <t>Bill of Materials</t>
  </si>
  <si>
    <t>BOM_PartType</t>
  </si>
  <si>
    <t>BOM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</si>
</sst>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yy;@"/>
    <numFmt numFmtId="165" formatCode="[$-409]h:mm:ss\ AM/PM;@"/>
  </numFmts>
  <fonts count="8" x14ac:knownFonts="1">
    <font>
      <sz val="10"/>
      <name val="Arial"/>
    </font>
    <font>
      <sz val="10"/>
      <name val="Arial"/>
      <family val="2"/>
    </font>
    <font>
      <b/>
      <sz val="10"/>
      <name val="Arial"/>
      <family val="2"/>
    </font>
    <font>
      <b/>
      <sz val="9"/>
      <name val="Arial"/>
      <family val="2"/>
    </font>
    <font>
      <sz val="9"/>
      <name val="Arial"/>
      <family val="2"/>
    </font>
    <font>
      <sz val="10"/>
      <name val="Arial"/>
      <family val="2"/>
    </font>
    <font>
      <b/>
      <sz val="24"/>
      <name val="Arial"/>
      <family val="2"/>
    </font>
    <font>
      <b/>
      <sz val="12"/>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27">
    <border>
      <left/>
      <right/>
      <top/>
      <bottom/>
      <diagonal/>
    </border>
    <border>
      <left style="thin">
        <color indexed="64"/>
      </left>
      <right/>
      <top/>
      <bottom/>
      <diagonal/>
    </border>
    <border>
      <left/>
      <right/>
      <top/>
      <bottom style="thin">
        <color indexed="64"/>
      </bottom>
      <diagonal/>
    </border>
    <border>
      <left/>
      <right/>
      <top/>
      <bottom style="medium">
        <color indexed="62"/>
      </bottom>
      <diagonal/>
    </border>
    <border>
      <left/>
      <right style="thin">
        <color indexed="64"/>
      </right>
      <top/>
      <bottom style="medium">
        <color indexed="62"/>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2"/>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2"/>
      </left>
      <right/>
      <top/>
      <bottom style="medium">
        <color indexed="62"/>
      </bottom>
      <diagonal/>
    </border>
    <border>
      <left style="thin">
        <color indexed="64"/>
      </left>
      <right/>
      <top style="thin">
        <color indexed="64"/>
      </top>
      <bottom style="medium">
        <color indexed="62"/>
      </bottom>
      <diagonal/>
    </border>
    <border>
      <left/>
      <right/>
      <top style="thin">
        <color indexed="64"/>
      </top>
      <bottom style="medium">
        <color indexed="62"/>
      </bottom>
      <diagonal/>
    </border>
    <border>
      <left style="thin">
        <color indexed="64"/>
      </left>
      <right style="thin">
        <color indexed="64"/>
      </right>
      <top/>
      <bottom style="hair">
        <color indexed="64"/>
      </bottom>
      <diagonal/>
    </border>
  </borders>
  <cellStyleXfs count="1">
    <xf numFmtId="0" fontId="0" fillId="0" borderId="0"/>
  </cellStyleXfs>
  <cellXfs count="63">
    <xf numFmtId="0" fontId="0" fillId="0" borderId="0" xfId="0"/>
    <xf numFmtId="14" fontId="0" fillId="0" borderId="0" xfId="0" applyNumberFormat="1" applyBorder="1" applyAlignment="1"/>
    <xf numFmtId="0" fontId="0" fillId="0" borderId="0" xfId="0" applyAlignment="1"/>
    <xf numFmtId="0" fontId="0" fillId="0" borderId="1" xfId="0" applyBorder="1" applyAlignment="1"/>
    <xf numFmtId="0" fontId="0" fillId="0" borderId="2" xfId="0" applyBorder="1" applyAlignment="1"/>
    <xf numFmtId="0" fontId="0" fillId="0" borderId="0" xfId="0" applyBorder="1" applyAlignment="1"/>
    <xf numFmtId="0" fontId="0" fillId="0" borderId="0" xfId="0" applyAlignment="1">
      <alignment vertical="top"/>
    </xf>
    <xf numFmtId="0" fontId="0" fillId="2" borderId="3" xfId="0" applyFill="1" applyBorder="1" applyAlignment="1"/>
    <xf numFmtId="0" fontId="2" fillId="0" borderId="1" xfId="0" applyFont="1" applyBorder="1" applyAlignment="1"/>
    <xf numFmtId="0" fontId="4" fillId="0" borderId="1" xfId="0" applyFont="1" applyBorder="1" applyAlignment="1"/>
    <xf numFmtId="0" fontId="4" fillId="0" borderId="0" xfId="0" applyFont="1" applyBorder="1" applyAlignment="1"/>
    <xf numFmtId="164" fontId="0" fillId="0" borderId="6" xfId="0" applyNumberFormat="1" applyBorder="1" applyAlignment="1">
      <alignment horizontal="left"/>
    </xf>
    <xf numFmtId="165" fontId="0" fillId="0" borderId="6" xfId="0" applyNumberFormat="1" applyBorder="1" applyAlignment="1">
      <alignment horizontal="left"/>
    </xf>
    <xf numFmtId="0" fontId="5" fillId="0" borderId="0" xfId="0" applyFont="1" applyAlignment="1">
      <alignment vertical="top"/>
    </xf>
    <xf numFmtId="0" fontId="0" fillId="0" borderId="0" xfId="0" applyAlignment="1">
      <alignment horizontal="left" vertical="top"/>
    </xf>
    <xf numFmtId="0" fontId="0" fillId="0" borderId="0" xfId="0" applyAlignment="1">
      <alignment horizontal="left"/>
    </xf>
    <xf numFmtId="0" fontId="2" fillId="3" borderId="7" xfId="0" applyFont="1" applyFill="1" applyBorder="1" applyAlignment="1">
      <alignment horizontal="left" vertical="center"/>
    </xf>
    <xf numFmtId="0" fontId="0" fillId="0" borderId="0" xfId="0" applyAlignment="1">
      <alignment vertical="center"/>
    </xf>
    <xf numFmtId="0" fontId="2" fillId="2" borderId="9" xfId="0" applyFont="1" applyFill="1" applyBorder="1" applyAlignment="1">
      <alignment horizontal="left" vertical="center"/>
    </xf>
    <xf numFmtId="0" fontId="2" fillId="3" borderId="9" xfId="0" applyFont="1" applyFill="1" applyBorder="1" applyAlignment="1">
      <alignment horizontal="left" vertical="center"/>
    </xf>
    <xf numFmtId="0" fontId="2" fillId="2" borderId="11" xfId="0" applyFont="1" applyFill="1"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49" fontId="0" fillId="0" borderId="6" xfId="0" applyNumberFormat="1" applyBorder="1" applyAlignment="1">
      <alignment horizontal="left"/>
    </xf>
    <xf numFmtId="0" fontId="0" fillId="0" borderId="0" xfId="0" applyBorder="1" applyAlignment="1">
      <alignment horizontal="left"/>
    </xf>
    <xf numFmtId="0" fontId="2" fillId="0" borderId="0" xfId="0" applyFont="1" applyAlignment="1">
      <alignment vertical="center"/>
    </xf>
    <xf numFmtId="0" fontId="6" fillId="0" borderId="1" xfId="0" applyFont="1" applyBorder="1" applyAlignment="1">
      <alignment vertical="center"/>
    </xf>
    <xf numFmtId="0" fontId="1" fillId="0" borderId="0" xfId="0" applyNumberFormat="1" applyFont="1" applyFill="1" applyBorder="1" applyAlignment="1" applyProtection="1">
      <protection locked="0"/>
    </xf>
    <xf numFmtId="0" fontId="7" fillId="2" borderId="23" xfId="0" applyFont="1" applyFill="1" applyBorder="1" applyAlignment="1">
      <alignment vertical="center"/>
    </xf>
    <xf numFmtId="0" fontId="0" fillId="2" borderId="24" xfId="0" applyFill="1" applyBorder="1" applyAlignment="1"/>
    <xf numFmtId="0" fontId="0" fillId="2" borderId="25" xfId="0" applyFill="1" applyBorder="1" applyAlignment="1">
      <alignment horizontal="left"/>
    </xf>
    <xf numFmtId="0" fontId="0" fillId="2" borderId="14" xfId="0" applyFill="1" applyBorder="1" applyAlignment="1"/>
    <xf numFmtId="0" fontId="2" fillId="0" borderId="16" xfId="0" applyFont="1" applyBorder="1" applyAlignment="1"/>
    <xf numFmtId="0" fontId="2" fillId="0" borderId="2" xfId="0" applyFont="1" applyBorder="1" applyAlignment="1">
      <alignment horizontal="left"/>
    </xf>
    <xf numFmtId="0" fontId="2" fillId="0" borderId="2" xfId="0" applyFont="1" applyBorder="1" applyAlignment="1"/>
    <xf numFmtId="0" fontId="2" fillId="0" borderId="0" xfId="0" applyFont="1" applyBorder="1" applyAlignment="1"/>
    <xf numFmtId="14" fontId="0" fillId="0" borderId="13" xfId="0" applyNumberFormat="1" applyBorder="1" applyAlignment="1">
      <alignment vertical="top"/>
    </xf>
    <xf numFmtId="0" fontId="0" fillId="0" borderId="14" xfId="0" applyBorder="1" applyAlignment="1">
      <alignment horizontal="left" vertical="top"/>
    </xf>
    <xf numFmtId="0" fontId="0" fillId="0" borderId="14" xfId="0" applyBorder="1" applyAlignment="1">
      <alignment vertical="top"/>
    </xf>
    <xf numFmtId="0" fontId="0" fillId="0" borderId="15" xfId="0" applyBorder="1" applyAlignment="1">
      <alignment vertical="top"/>
    </xf>
    <xf numFmtId="0" fontId="5" fillId="0" borderId="0" xfId="0" applyNumberFormat="1" applyFont="1" applyFill="1" applyBorder="1" applyAlignment="1" applyProtection="1">
      <alignment vertical="top"/>
      <protection locked="0"/>
    </xf>
    <xf numFmtId="0" fontId="5" fillId="0" borderId="0" xfId="0" applyFont="1"/>
    <xf numFmtId="0" fontId="5" fillId="0" borderId="0" xfId="0" applyNumberFormat="1" applyFont="1" applyFill="1" applyBorder="1" applyAlignment="1" applyProtection="1">
      <protection locked="0"/>
    </xf>
    <xf numFmtId="0" fontId="0" fillId="2" borderId="15"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1" fontId="5" fillId="2" borderId="19" xfId="0" applyNumberFormat="1" applyFont="1" applyFill="1" applyBorder="1" applyAlignment="1">
      <alignment horizontal="center" vertical="center"/>
    </xf>
    <xf numFmtId="1" fontId="0" fillId="2" borderId="20" xfId="0" applyNumberFormat="1" applyFill="1" applyBorder="1" applyAlignment="1">
      <alignment horizontal="center" vertical="center"/>
    </xf>
    <xf numFmtId="0" fontId="0" fillId="0" borderId="0" xfId="0" applyAlignment="1">
      <alignment horizontal="center" vertical="center"/>
    </xf>
    <xf numFmtId="0" fontId="2" fillId="0" borderId="0" xfId="0" quotePrefix="1" applyFont="1" applyBorder="1" applyAlignment="1">
      <alignment horizontal="left"/>
    </xf>
    <xf numFmtId="0" fontId="2" fillId="0" borderId="2" xfId="0" quotePrefix="1" applyFont="1" applyBorder="1" applyAlignment="1">
      <alignment horizontal="left"/>
    </xf>
    <xf numFmtId="0" fontId="0" fillId="0" borderId="2" xfId="0" quotePrefix="1" applyBorder="1" applyAlignment="1">
      <alignment horizontal="left"/>
    </xf>
    <xf numFmtId="0" fontId="3" fillId="3" borderId="21" xfId="0" quotePrefix="1" applyFont="1" applyFill="1" applyBorder="1" applyAlignment="1">
      <alignment horizontal="center" vertical="center"/>
    </xf>
    <xf numFmtId="0" fontId="5" fillId="0" borderId="1" xfId="0" quotePrefix="1" applyFont="1" applyBorder="1" applyAlignment="1">
      <alignment vertical="top"/>
    </xf>
    <xf numFmtId="0" fontId="5" fillId="0" borderId="1" xfId="0" quotePrefix="1" applyFont="1" applyBorder="1" applyAlignment="1">
      <alignment horizontal="left" vertical="top"/>
    </xf>
    <xf numFmtId="0" fontId="5" fillId="0" borderId="26" xfId="0" quotePrefix="1" applyFont="1" applyBorder="1" applyAlignment="1">
      <alignment vertical="top" wrapText="1"/>
    </xf>
    <xf numFmtId="0" fontId="5" fillId="0" borderId="22" xfId="0" quotePrefix="1" applyFont="1" applyBorder="1" applyAlignment="1">
      <alignment horizontal="left" vertical="top" wrapText="1"/>
    </xf>
    <xf numFmtId="0" fontId="3" fillId="3" borderId="20" xfId="0" quotePrefix="1" applyFont="1" applyFill="1" applyBorder="1" applyAlignment="1">
      <alignment horizontal="center" vertical="center"/>
    </xf>
    <xf numFmtId="0" fontId="0" fillId="3" borderId="8" xfId="0" quotePrefix="1" applyFill="1" applyBorder="1" applyAlignment="1">
      <alignment horizontal="left" vertical="center"/>
    </xf>
    <xf numFmtId="0" fontId="0" fillId="2" borderId="10" xfId="0" quotePrefix="1" applyFill="1" applyBorder="1" applyAlignment="1">
      <alignment horizontal="left" vertical="center"/>
    </xf>
    <xf numFmtId="0" fontId="0" fillId="3" borderId="10" xfId="0" quotePrefix="1" applyFill="1" applyBorder="1" applyAlignment="1">
      <alignment horizontal="left" vertical="center"/>
    </xf>
    <xf numFmtId="0" fontId="0" fillId="2" borderId="12" xfId="0" quotePrefix="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tabSelected="1" zoomScaleNormal="100" workbookViewId="0">
      <selection activeCell="A34" sqref="A34:XFD34"/>
    </sheetView>
  </sheetViews>
  <sheetFormatPr defaultRowHeight="12.75" x14ac:dyDescent="0.2"/>
  <cols>
    <col min="1" max="1" width="37.42578125" style="6" bestFit="1" customWidth="1"/>
    <col min="2" max="3" width="26.5703125" style="14" bestFit="1" customWidth="1"/>
    <col min="4" max="4" width="26.28515625" style="6" bestFit="1" customWidth="1"/>
    <col min="5" max="5" width="31.5703125" style="6" bestFit="1" customWidth="1"/>
    <col min="6" max="6" width="10.5703125" style="49" customWidth="1"/>
    <col min="7" max="16384" width="9.140625" style="6"/>
  </cols>
  <sheetData>
    <row r="1" spans="1:7" ht="13.5" thickBot="1" x14ac:dyDescent="0.25">
      <c r="A1" s="29"/>
      <c r="B1" s="30"/>
      <c r="C1" s="30"/>
      <c r="D1" s="31"/>
      <c r="E1" s="31"/>
      <c r="F1" s="43"/>
      <c r="G1" s="2"/>
    </row>
    <row r="2" spans="1:7" ht="37.5" customHeight="1" thickBot="1" x14ac:dyDescent="0.25">
      <c r="A2" s="26" t="s">
        <v>21</v>
      </c>
      <c r="B2" s="24"/>
      <c r="C2" s="21"/>
      <c r="D2" s="28"/>
      <c r="E2" s="7"/>
      <c r="F2" s="44"/>
      <c r="G2" s="2"/>
    </row>
    <row r="3" spans="1:7" ht="37.5" customHeight="1" x14ac:dyDescent="0.2">
      <c r="A3" s="26"/>
      <c r="B3" s="24"/>
      <c r="C3" s="24"/>
      <c r="D3" s="5"/>
      <c r="E3" s="5"/>
      <c r="F3" s="45"/>
      <c r="G3" s="2"/>
    </row>
    <row r="4" spans="1:7" x14ac:dyDescent="0.2">
      <c r="A4" s="8" t="s">
        <v>2</v>
      </c>
      <c r="B4" s="50" t="s">
        <v>22</v>
      </c>
      <c r="D4" s="35"/>
      <c r="E4" s="5"/>
      <c r="F4" s="45"/>
      <c r="G4" s="2"/>
    </row>
    <row r="5" spans="1:7" x14ac:dyDescent="0.2">
      <c r="A5" s="8" t="s">
        <v>20</v>
      </c>
      <c r="B5" s="50" t="s">
        <v>23</v>
      </c>
      <c r="D5" s="35"/>
      <c r="E5" s="5"/>
      <c r="F5" s="45"/>
      <c r="G5" s="2"/>
    </row>
    <row r="6" spans="1:7" x14ac:dyDescent="0.2">
      <c r="A6" s="8" t="s">
        <v>18</v>
      </c>
      <c r="B6" s="50" t="s">
        <v>24</v>
      </c>
      <c r="D6" s="35"/>
      <c r="E6" s="5"/>
      <c r="F6" s="45"/>
      <c r="G6" s="2"/>
    </row>
    <row r="7" spans="1:7" x14ac:dyDescent="0.2">
      <c r="A7" s="8" t="s">
        <v>19</v>
      </c>
      <c r="B7" s="50" t="s">
        <v>25</v>
      </c>
      <c r="D7" s="35"/>
      <c r="E7" s="5"/>
      <c r="F7" s="45"/>
      <c r="G7" s="2"/>
    </row>
    <row r="8" spans="1:7" x14ac:dyDescent="0.2">
      <c r="A8" s="8" t="s">
        <v>3</v>
      </c>
      <c r="B8" s="51" t="s">
        <v>26</v>
      </c>
      <c r="C8" s="4"/>
      <c r="E8" s="5"/>
      <c r="F8" s="45"/>
      <c r="G8" s="2"/>
    </row>
    <row r="9" spans="1:7" x14ac:dyDescent="0.2">
      <c r="A9" s="32"/>
      <c r="B9" s="33"/>
      <c r="C9" s="22"/>
      <c r="D9" s="4"/>
      <c r="E9" s="34"/>
      <c r="F9" s="46"/>
      <c r="G9" s="2"/>
    </row>
    <row r="10" spans="1:7" ht="15.75" customHeight="1" x14ac:dyDescent="0.2">
      <c r="A10" s="9" t="s">
        <v>0</v>
      </c>
      <c r="B10" s="52" t="s">
        <v>27</v>
      </c>
      <c r="C10" s="52" t="s">
        <v>28</v>
      </c>
      <c r="D10" s="10"/>
      <c r="E10" s="5"/>
      <c r="F10" s="45"/>
      <c r="G10" s="1"/>
    </row>
    <row r="11" spans="1:7" ht="15.75" customHeight="1" x14ac:dyDescent="0.2">
      <c r="A11" s="3" t="s">
        <v>1</v>
      </c>
      <c r="B11" s="11">
        <f ca="1">TODAY()</f>
        <v>42193</v>
      </c>
      <c r="C11" s="12">
        <f ca="1">NOW()</f>
        <v>42193.674597453704</v>
      </c>
      <c r="D11" s="10"/>
      <c r="E11" s="5"/>
      <c r="F11" s="45"/>
      <c r="G11" s="1"/>
    </row>
    <row r="12" spans="1:7" ht="15.75" customHeight="1" x14ac:dyDescent="0.2">
      <c r="A12" s="9"/>
      <c r="B12" s="23"/>
      <c r="C12" s="23"/>
      <c r="D12" s="10"/>
      <c r="E12" s="5"/>
      <c r="F12" s="45"/>
      <c r="G12" s="2"/>
    </row>
    <row r="13" spans="1:7" ht="15.75" customHeight="1" x14ac:dyDescent="0.2">
      <c r="A13" s="3"/>
      <c r="B13" s="24"/>
      <c r="C13" s="24"/>
      <c r="D13" s="5"/>
      <c r="E13" s="5"/>
      <c r="F13" s="45"/>
      <c r="G13" s="2"/>
    </row>
    <row r="14" spans="1:7" s="25" customFormat="1" ht="19.5" customHeight="1" x14ac:dyDescent="0.2">
      <c r="A14" s="53" t="s">
        <v>29</v>
      </c>
      <c r="B14" s="53" t="s">
        <v>55</v>
      </c>
      <c r="C14" s="53" t="s">
        <v>80</v>
      </c>
      <c r="D14" s="53" t="s">
        <v>94</v>
      </c>
      <c r="E14" s="53" t="s">
        <v>119</v>
      </c>
      <c r="F14" s="58" t="s">
        <v>135</v>
      </c>
    </row>
    <row r="15" spans="1:7" s="13" customFormat="1" ht="16.5" customHeight="1" x14ac:dyDescent="0.2">
      <c r="A15" s="54" t="s">
        <v>30</v>
      </c>
      <c r="B15" s="55" t="s">
        <v>56</v>
      </c>
      <c r="C15" s="55" t="s">
        <v>81</v>
      </c>
      <c r="D15" s="56" t="s">
        <v>95</v>
      </c>
      <c r="E15" s="54" t="s">
        <v>120</v>
      </c>
      <c r="F15" s="47">
        <v>2</v>
      </c>
    </row>
    <row r="16" spans="1:7" s="13" customFormat="1" ht="16.5" customHeight="1" x14ac:dyDescent="0.2">
      <c r="A16" s="54" t="s">
        <v>31</v>
      </c>
      <c r="B16" s="55" t="s">
        <v>56</v>
      </c>
      <c r="C16" s="55" t="s">
        <v>82</v>
      </c>
      <c r="D16" s="57" t="s">
        <v>96</v>
      </c>
      <c r="E16" s="54" t="s">
        <v>121</v>
      </c>
      <c r="F16" s="47">
        <v>2</v>
      </c>
    </row>
    <row r="17" spans="1:6" s="13" customFormat="1" ht="16.5" customHeight="1" x14ac:dyDescent="0.2">
      <c r="A17" s="54" t="s">
        <v>32</v>
      </c>
      <c r="B17" s="55" t="s">
        <v>57</v>
      </c>
      <c r="C17" s="55" t="s">
        <v>83</v>
      </c>
      <c r="D17" s="56" t="s">
        <v>97</v>
      </c>
      <c r="E17" s="54" t="s">
        <v>122</v>
      </c>
      <c r="F17" s="47">
        <v>4</v>
      </c>
    </row>
    <row r="18" spans="1:6" s="13" customFormat="1" ht="16.5" customHeight="1" x14ac:dyDescent="0.2">
      <c r="A18" s="54" t="s">
        <v>33</v>
      </c>
      <c r="B18" s="55" t="s">
        <v>58</v>
      </c>
      <c r="C18" s="55" t="s">
        <v>84</v>
      </c>
      <c r="D18" s="57" t="s">
        <v>98</v>
      </c>
      <c r="E18" s="54" t="s">
        <v>123</v>
      </c>
      <c r="F18" s="47">
        <v>24</v>
      </c>
    </row>
    <row r="19" spans="1:6" s="13" customFormat="1" ht="16.5" customHeight="1" x14ac:dyDescent="0.2">
      <c r="A19" s="54" t="s">
        <v>34</v>
      </c>
      <c r="B19" s="55" t="s">
        <v>59</v>
      </c>
      <c r="C19" s="55" t="s">
        <v>84</v>
      </c>
      <c r="D19" s="56" t="s">
        <v>99</v>
      </c>
      <c r="E19" s="54" t="s">
        <v>89</v>
      </c>
      <c r="F19" s="47">
        <v>8</v>
      </c>
    </row>
    <row r="20" spans="1:6" s="13" customFormat="1" ht="16.5" customHeight="1" x14ac:dyDescent="0.2">
      <c r="A20" s="54" t="s">
        <v>35</v>
      </c>
      <c r="B20" s="55" t="s">
        <v>60</v>
      </c>
      <c r="C20" s="55" t="s">
        <v>84</v>
      </c>
      <c r="D20" s="57" t="s">
        <v>100</v>
      </c>
      <c r="E20" s="54" t="s">
        <v>89</v>
      </c>
      <c r="F20" s="47">
        <v>4</v>
      </c>
    </row>
    <row r="21" spans="1:6" s="13" customFormat="1" ht="16.5" customHeight="1" x14ac:dyDescent="0.2">
      <c r="A21" s="54" t="s">
        <v>36</v>
      </c>
      <c r="B21" s="55" t="s">
        <v>61</v>
      </c>
      <c r="C21" s="55" t="s">
        <v>84</v>
      </c>
      <c r="D21" s="56" t="s">
        <v>101</v>
      </c>
      <c r="E21" s="54" t="s">
        <v>124</v>
      </c>
      <c r="F21" s="47">
        <v>4</v>
      </c>
    </row>
    <row r="22" spans="1:6" s="13" customFormat="1" ht="16.5" customHeight="1" x14ac:dyDescent="0.2">
      <c r="A22" s="54" t="s">
        <v>37</v>
      </c>
      <c r="B22" s="55" t="s">
        <v>62</v>
      </c>
      <c r="C22" s="55" t="s">
        <v>84</v>
      </c>
      <c r="D22" s="57" t="s">
        <v>102</v>
      </c>
      <c r="E22" s="54" t="s">
        <v>89</v>
      </c>
      <c r="F22" s="47">
        <v>8</v>
      </c>
    </row>
    <row r="23" spans="1:6" s="13" customFormat="1" ht="16.5" customHeight="1" x14ac:dyDescent="0.2">
      <c r="A23" s="54" t="s">
        <v>38</v>
      </c>
      <c r="B23" s="55" t="s">
        <v>63</v>
      </c>
      <c r="C23" s="55" t="s">
        <v>85</v>
      </c>
      <c r="D23" s="56" t="s">
        <v>103</v>
      </c>
      <c r="E23" s="54" t="s">
        <v>125</v>
      </c>
      <c r="F23" s="47">
        <v>1</v>
      </c>
    </row>
    <row r="24" spans="1:6" s="13" customFormat="1" ht="16.5" customHeight="1" x14ac:dyDescent="0.2">
      <c r="A24" s="54" t="s">
        <v>39</v>
      </c>
      <c r="B24" s="55" t="s">
        <v>64</v>
      </c>
      <c r="C24" s="55" t="s">
        <v>86</v>
      </c>
      <c r="D24" s="57" t="s">
        <v>104</v>
      </c>
      <c r="E24" s="54" t="s">
        <v>126</v>
      </c>
      <c r="F24" s="47">
        <v>4</v>
      </c>
    </row>
    <row r="25" spans="1:6" s="13" customFormat="1" ht="16.5" customHeight="1" x14ac:dyDescent="0.2">
      <c r="A25" s="54" t="s">
        <v>40</v>
      </c>
      <c r="B25" s="55" t="s">
        <v>65</v>
      </c>
      <c r="C25" s="55" t="s">
        <v>87</v>
      </c>
      <c r="D25" s="56" t="s">
        <v>105</v>
      </c>
      <c r="E25" s="54" t="s">
        <v>65</v>
      </c>
      <c r="F25" s="47">
        <v>4</v>
      </c>
    </row>
    <row r="26" spans="1:6" s="13" customFormat="1" ht="16.5" customHeight="1" x14ac:dyDescent="0.2">
      <c r="A26" s="54" t="s">
        <v>41</v>
      </c>
      <c r="B26" s="55" t="s">
        <v>66</v>
      </c>
      <c r="C26" s="55" t="s">
        <v>88</v>
      </c>
      <c r="D26" s="57" t="s">
        <v>106</v>
      </c>
      <c r="E26" s="54" t="s">
        <v>89</v>
      </c>
      <c r="F26" s="47">
        <v>32</v>
      </c>
    </row>
    <row r="27" spans="1:6" s="13" customFormat="1" ht="16.5" customHeight="1" x14ac:dyDescent="0.2">
      <c r="A27" s="54" t="s">
        <v>42</v>
      </c>
      <c r="B27" s="55" t="s">
        <v>67</v>
      </c>
      <c r="C27" s="55" t="s">
        <v>89</v>
      </c>
      <c r="D27" s="56" t="s">
        <v>107</v>
      </c>
      <c r="E27" s="54" t="s">
        <v>127</v>
      </c>
      <c r="F27" s="47">
        <v>12</v>
      </c>
    </row>
    <row r="28" spans="1:6" s="13" customFormat="1" ht="16.5" customHeight="1" x14ac:dyDescent="0.2">
      <c r="A28" s="54" t="s">
        <v>43</v>
      </c>
      <c r="B28" s="55" t="s">
        <v>68</v>
      </c>
      <c r="C28" s="55" t="s">
        <v>90</v>
      </c>
      <c r="D28" s="57" t="s">
        <v>108</v>
      </c>
      <c r="E28" s="54" t="s">
        <v>128</v>
      </c>
      <c r="F28" s="47">
        <v>8</v>
      </c>
    </row>
    <row r="29" spans="1:6" s="13" customFormat="1" ht="16.5" customHeight="1" x14ac:dyDescent="0.2">
      <c r="A29" s="54" t="s">
        <v>44</v>
      </c>
      <c r="B29" s="55" t="s">
        <v>69</v>
      </c>
      <c r="C29" s="55" t="s">
        <v>90</v>
      </c>
      <c r="D29" s="56" t="s">
        <v>69</v>
      </c>
      <c r="E29" s="54" t="s">
        <v>89</v>
      </c>
      <c r="F29" s="47">
        <v>4</v>
      </c>
    </row>
    <row r="30" spans="1:6" s="13" customFormat="1" ht="16.5" customHeight="1" x14ac:dyDescent="0.2">
      <c r="A30" s="54" t="s">
        <v>45</v>
      </c>
      <c r="B30" s="55" t="s">
        <v>70</v>
      </c>
      <c r="C30" s="55" t="s">
        <v>90</v>
      </c>
      <c r="D30" s="57" t="s">
        <v>109</v>
      </c>
      <c r="E30" s="54" t="s">
        <v>129</v>
      </c>
      <c r="F30" s="47">
        <v>8</v>
      </c>
    </row>
    <row r="31" spans="1:6" s="13" customFormat="1" ht="16.5" customHeight="1" x14ac:dyDescent="0.2">
      <c r="A31" s="54" t="s">
        <v>46</v>
      </c>
      <c r="B31" s="55" t="s">
        <v>71</v>
      </c>
      <c r="C31" s="55" t="s">
        <v>90</v>
      </c>
      <c r="D31" s="56" t="s">
        <v>110</v>
      </c>
      <c r="E31" s="54" t="s">
        <v>130</v>
      </c>
      <c r="F31" s="47">
        <v>8</v>
      </c>
    </row>
    <row r="32" spans="1:6" s="13" customFormat="1" ht="16.5" customHeight="1" x14ac:dyDescent="0.2">
      <c r="A32" s="54" t="s">
        <v>47</v>
      </c>
      <c r="B32" s="55" t="s">
        <v>72</v>
      </c>
      <c r="C32" s="55" t="s">
        <v>90</v>
      </c>
      <c r="D32" s="57" t="s">
        <v>111</v>
      </c>
      <c r="E32" s="54" t="s">
        <v>131</v>
      </c>
      <c r="F32" s="47">
        <v>12</v>
      </c>
    </row>
    <row r="33" spans="1:6" s="13" customFormat="1" ht="16.5" customHeight="1" x14ac:dyDescent="0.2">
      <c r="A33" s="54" t="s">
        <v>48</v>
      </c>
      <c r="B33" s="55" t="s">
        <v>73</v>
      </c>
      <c r="C33" s="55" t="s">
        <v>90</v>
      </c>
      <c r="D33" s="56" t="s">
        <v>112</v>
      </c>
      <c r="E33" s="54" t="s">
        <v>89</v>
      </c>
      <c r="F33" s="47">
        <v>4</v>
      </c>
    </row>
    <row r="34" spans="1:6" s="13" customFormat="1" ht="16.5" customHeight="1" x14ac:dyDescent="0.2">
      <c r="A34" s="54" t="s">
        <v>49</v>
      </c>
      <c r="B34" s="55" t="s">
        <v>74</v>
      </c>
      <c r="C34" s="55" t="s">
        <v>90</v>
      </c>
      <c r="D34" s="57" t="s">
        <v>113</v>
      </c>
      <c r="E34" s="54" t="s">
        <v>89</v>
      </c>
      <c r="F34" s="47">
        <v>12</v>
      </c>
    </row>
    <row r="35" spans="1:6" s="13" customFormat="1" ht="16.5" customHeight="1" x14ac:dyDescent="0.2">
      <c r="A35" s="54" t="s">
        <v>50</v>
      </c>
      <c r="B35" s="55" t="s">
        <v>75</v>
      </c>
      <c r="C35" s="55" t="s">
        <v>90</v>
      </c>
      <c r="D35" s="56" t="s">
        <v>114</v>
      </c>
      <c r="E35" s="54" t="s">
        <v>89</v>
      </c>
      <c r="F35" s="47">
        <v>16</v>
      </c>
    </row>
    <row r="36" spans="1:6" s="13" customFormat="1" ht="16.5" customHeight="1" x14ac:dyDescent="0.2">
      <c r="A36" s="54" t="s">
        <v>51</v>
      </c>
      <c r="B36" s="55" t="s">
        <v>76</v>
      </c>
      <c r="C36" s="55" t="s">
        <v>91</v>
      </c>
      <c r="D36" s="57" t="s">
        <v>115</v>
      </c>
      <c r="E36" s="54" t="s">
        <v>89</v>
      </c>
      <c r="F36" s="47">
        <v>8</v>
      </c>
    </row>
    <row r="37" spans="1:6" s="13" customFormat="1" ht="16.5" customHeight="1" x14ac:dyDescent="0.2">
      <c r="A37" s="54" t="s">
        <v>52</v>
      </c>
      <c r="B37" s="55" t="s">
        <v>77</v>
      </c>
      <c r="C37" s="55" t="s">
        <v>89</v>
      </c>
      <c r="D37" s="56" t="s">
        <v>116</v>
      </c>
      <c r="E37" s="54" t="s">
        <v>132</v>
      </c>
      <c r="F37" s="47">
        <v>4</v>
      </c>
    </row>
    <row r="38" spans="1:6" s="13" customFormat="1" ht="16.5" customHeight="1" x14ac:dyDescent="0.2">
      <c r="A38" s="54" t="s">
        <v>53</v>
      </c>
      <c r="B38" s="55" t="s">
        <v>78</v>
      </c>
      <c r="C38" s="55" t="s">
        <v>92</v>
      </c>
      <c r="D38" s="57" t="s">
        <v>117</v>
      </c>
      <c r="E38" s="54" t="s">
        <v>133</v>
      </c>
      <c r="F38" s="47">
        <v>2</v>
      </c>
    </row>
    <row r="39" spans="1:6" s="13" customFormat="1" ht="16.5" customHeight="1" x14ac:dyDescent="0.2">
      <c r="A39" s="54" t="s">
        <v>54</v>
      </c>
      <c r="B39" s="55" t="s">
        <v>79</v>
      </c>
      <c r="C39" s="55" t="s">
        <v>93</v>
      </c>
      <c r="D39" s="56" t="s">
        <v>118</v>
      </c>
      <c r="E39" s="54" t="s">
        <v>134</v>
      </c>
      <c r="F39" s="47">
        <v>32</v>
      </c>
    </row>
    <row r="40" spans="1:6" x14ac:dyDescent="0.2">
      <c r="A40" s="36"/>
      <c r="B40" s="37"/>
      <c r="C40" s="37"/>
      <c r="D40" s="38"/>
      <c r="E40" s="39"/>
      <c r="F40" s="48">
        <f>SUM(F15:F39)</f>
        <v>227</v>
      </c>
    </row>
    <row r="41" spans="1:6" customFormat="1" ht="13.7" customHeight="1" x14ac:dyDescent="0.2">
      <c r="A41" s="40"/>
      <c r="B41" s="41"/>
      <c r="F41" s="49"/>
    </row>
    <row r="42" spans="1:6" customFormat="1" ht="12.95" customHeight="1" x14ac:dyDescent="0.2">
      <c r="A42" s="42"/>
      <c r="B42" s="41"/>
      <c r="F42" s="49"/>
    </row>
    <row r="43" spans="1:6" customFormat="1" ht="12.95" customHeight="1" x14ac:dyDescent="0.2">
      <c r="A43" s="42"/>
      <c r="B43" s="41"/>
      <c r="F43" s="49"/>
    </row>
    <row r="44" spans="1:6" customFormat="1" ht="12.95" customHeight="1" x14ac:dyDescent="0.2">
      <c r="A44" s="27"/>
      <c r="F44" s="49"/>
    </row>
    <row r="45" spans="1:6" customFormat="1" ht="12.95" customHeight="1" x14ac:dyDescent="0.2">
      <c r="A45" s="27"/>
      <c r="F45" s="49"/>
    </row>
    <row r="46" spans="1:6" customFormat="1" ht="9.75" customHeight="1" x14ac:dyDescent="0.2">
      <c r="A46" s="27"/>
      <c r="F46" s="49"/>
    </row>
    <row r="47" spans="1:6" customFormat="1" ht="12.95" customHeight="1" x14ac:dyDescent="0.2">
      <c r="A47" s="27"/>
      <c r="F47" s="49"/>
    </row>
    <row r="48" spans="1:6" customFormat="1" ht="12.95" customHeight="1" x14ac:dyDescent="0.2">
      <c r="A48" s="27"/>
      <c r="F48" s="49"/>
    </row>
    <row r="49" spans="1:6" customFormat="1" ht="12.95" customHeight="1" x14ac:dyDescent="0.2">
      <c r="A49" s="27"/>
      <c r="F49" s="49"/>
    </row>
  </sheetData>
  <phoneticPr fontId="0" type="noConversion"/>
  <pageMargins left="0.46" right="0.36" top="0.57999999999999996" bottom="1" header="0.5" footer="0.5"/>
  <pageSetup paperSize="9" orientation="landscape" horizontalDpi="200" verticalDpi="200" r:id="rId1"/>
  <headerFooter alignWithMargins="0">
    <oddFooter>&amp;L&amp;BAltium Limited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9" sqref="B19"/>
    </sheetView>
  </sheetViews>
  <sheetFormatPr defaultRowHeight="12.75" x14ac:dyDescent="0.2"/>
  <cols>
    <col min="1" max="1" width="30.28515625" style="15" customWidth="1"/>
    <col min="2" max="2" width="108.5703125" style="15" customWidth="1"/>
  </cols>
  <sheetData>
    <row r="1" spans="1:2" s="17" customFormat="1" ht="17.25" customHeight="1" x14ac:dyDescent="0.2">
      <c r="A1" s="16" t="s">
        <v>5</v>
      </c>
      <c r="B1" s="59" t="s">
        <v>136</v>
      </c>
    </row>
    <row r="2" spans="1:2" s="17" customFormat="1" ht="17.25" customHeight="1" x14ac:dyDescent="0.2">
      <c r="A2" s="18" t="s">
        <v>7</v>
      </c>
      <c r="B2" s="60" t="s">
        <v>22</v>
      </c>
    </row>
    <row r="3" spans="1:2" s="17" customFormat="1" ht="17.25" customHeight="1" x14ac:dyDescent="0.2">
      <c r="A3" s="19" t="s">
        <v>6</v>
      </c>
      <c r="B3" s="61" t="s">
        <v>26</v>
      </c>
    </row>
    <row r="4" spans="1:2" s="17" customFormat="1" ht="17.25" customHeight="1" x14ac:dyDescent="0.2">
      <c r="A4" s="18" t="s">
        <v>8</v>
      </c>
      <c r="B4" s="60" t="s">
        <v>22</v>
      </c>
    </row>
    <row r="5" spans="1:2" s="17" customFormat="1" ht="17.25" customHeight="1" x14ac:dyDescent="0.2">
      <c r="A5" s="19" t="s">
        <v>9</v>
      </c>
      <c r="B5" s="61" t="s">
        <v>136</v>
      </c>
    </row>
    <row r="6" spans="1:2" s="17" customFormat="1" ht="17.25" customHeight="1" x14ac:dyDescent="0.2">
      <c r="A6" s="18" t="s">
        <v>4</v>
      </c>
      <c r="B6" s="60" t="s">
        <v>137</v>
      </c>
    </row>
    <row r="7" spans="1:2" s="17" customFormat="1" ht="17.25" customHeight="1" x14ac:dyDescent="0.2">
      <c r="A7" s="19" t="s">
        <v>10</v>
      </c>
      <c r="B7" s="61" t="s">
        <v>138</v>
      </c>
    </row>
    <row r="8" spans="1:2" s="17" customFormat="1" ht="17.25" customHeight="1" x14ac:dyDescent="0.2">
      <c r="A8" s="18" t="s">
        <v>11</v>
      </c>
      <c r="B8" s="60" t="s">
        <v>28</v>
      </c>
    </row>
    <row r="9" spans="1:2" s="17" customFormat="1" ht="17.25" customHeight="1" x14ac:dyDescent="0.2">
      <c r="A9" s="19" t="s">
        <v>12</v>
      </c>
      <c r="B9" s="61" t="s">
        <v>27</v>
      </c>
    </row>
    <row r="10" spans="1:2" s="17" customFormat="1" ht="17.25" customHeight="1" x14ac:dyDescent="0.2">
      <c r="A10" s="18" t="s">
        <v>14</v>
      </c>
      <c r="B10" s="60" t="s">
        <v>139</v>
      </c>
    </row>
    <row r="11" spans="1:2" s="17" customFormat="1" ht="17.25" customHeight="1" x14ac:dyDescent="0.2">
      <c r="A11" s="19" t="s">
        <v>13</v>
      </c>
      <c r="B11" s="61" t="s">
        <v>140</v>
      </c>
    </row>
    <row r="12" spans="1:2" s="17" customFormat="1" ht="17.25" customHeight="1" x14ac:dyDescent="0.2">
      <c r="A12" s="18" t="s">
        <v>15</v>
      </c>
      <c r="B12" s="60" t="s">
        <v>141</v>
      </c>
    </row>
    <row r="13" spans="1:2" s="17" customFormat="1" ht="17.25" customHeight="1" x14ac:dyDescent="0.2">
      <c r="A13" s="19" t="s">
        <v>16</v>
      </c>
      <c r="B13" s="61" t="s">
        <v>142</v>
      </c>
    </row>
    <row r="14" spans="1:2" s="17" customFormat="1" ht="17.25" customHeight="1" thickBot="1" x14ac:dyDescent="0.25">
      <c r="A14" s="20" t="s">
        <v>17</v>
      </c>
      <c r="B14" s="62" t="s">
        <v>140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BOM Report</vt:lpstr>
      <vt:lpstr>Project Information</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dc:creator>
  <cp:lastModifiedBy>Carl</cp:lastModifiedBy>
  <cp:lastPrinted>2002-11-05T13:50:54Z</cp:lastPrinted>
  <dcterms:created xsi:type="dcterms:W3CDTF">2000-10-27T00:30:29Z</dcterms:created>
  <dcterms:modified xsi:type="dcterms:W3CDTF">2015-07-08T21:12:35Z</dcterms:modified>
</cp:coreProperties>
</file>